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eyanun  tammaboot\1.4ITA 2567\OIT 2567\O14-17 จัดซื้อจัดจ้าง 2567\สนง.คลังส่งข้อมูลลงเว็บไซต์ 2567\ตัดเลขบัตรประชาชน\"/>
    </mc:Choice>
  </mc:AlternateContent>
  <xr:revisionPtr revIDLastSave="0" documentId="13_ncr:1_{573F1081-8AB7-4B7A-8CD2-38BDF482F433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เอกสารแนบ 4 (O17)" sheetId="4" r:id="rId1"/>
    <sheet name="เอกสารแนบ 5 ผลการจัดซื้อจัด" sheetId="6" r:id="rId2"/>
  </sheets>
  <definedNames>
    <definedName name="_xlnm._FilterDatabase" localSheetId="1" hidden="1">'เอกสารแนบ 5 ผลการจัดซื้อจัด'!$E$1:$E$96</definedName>
    <definedName name="_xlnm.Print_Titles" localSheetId="1">'เอกสารแนบ 5 ผลการจัดซื้อจัด'!$1:$4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" i="4" l="1"/>
  <c r="F8" i="4"/>
  <c r="F9" i="4"/>
  <c r="I93" i="6"/>
  <c r="I92" i="6"/>
  <c r="E12" i="4" l="1"/>
  <c r="F12" i="4" l="1"/>
</calcChain>
</file>

<file path=xl/sharedStrings.xml><?xml version="1.0" encoding="utf-8"?>
<sst xmlns="http://schemas.openxmlformats.org/spreadsheetml/2006/main" count="2115" uniqueCount="297">
  <si>
    <t>ปีงบประมาณ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</si>
  <si>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</si>
  <si>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</si>
  <si>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</si>
  <si>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</si>
  <si>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</si>
  <si>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ลำดับ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</si>
  <si>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</si>
  <si>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</si>
  <si>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</si>
  <si>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</si>
  <si>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เลขที่โครงการ</t>
  </si>
  <si>
    <t xml:space="preserve">วันที่ลงนามในสัญญา </t>
  </si>
  <si>
    <t>วันสิ้นสุดสัญญา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</si>
  <si>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</si>
  <si>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</si>
  <si>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</si>
  <si>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</si>
  <si>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</si>
  <si>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</si>
  <si>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</si>
  <si>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</si>
  <si>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</si>
  <si>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</si>
  <si>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</si>
  <si>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</si>
  <si>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หมายเหตุ : เป็นรายงานผลของปี พ.ศ. 2566</t>
  </si>
  <si>
    <t>เมืองมหาสารคาม</t>
  </si>
  <si>
    <t>มหาสารคาม</t>
  </si>
  <si>
    <t>ส่วนราชการส่วนภูมิภาค</t>
  </si>
  <si>
    <t>ประกวดราคาอิเล็กทรอนิกส์ 
(e-bidding)</t>
  </si>
  <si>
    <t>เฉพาะเจาะจง</t>
  </si>
  <si>
    <t>งบประมาณจังหวัด</t>
  </si>
  <si>
    <t xml:space="preserve"> เบิกจ่ายเรียบร้อยแล้ว</t>
  </si>
  <si>
    <t>บริษัทไฮ-เพอร์เฟคท์ 
เอ็กซ์ซิบิชั่นแอนด์ออแกไนเซอร์ จำกัด</t>
  </si>
  <si>
    <t>บริษัทดิ-แอ็ท-โมทสท์ 
พรีเซ็นเทชั่น จำกัด</t>
  </si>
  <si>
    <t>ร้านไพรจิตตการค้า</t>
  </si>
  <si>
    <t>ระบบอบแห้งพลังงานแสงอาทิตย์</t>
  </si>
  <si>
    <t>-</t>
  </si>
  <si>
    <t>ส่วนราชการส่วนกลาง</t>
  </si>
  <si>
    <t>แขวงทางหลวงชนบทมหาสารคาม</t>
  </si>
  <si>
    <t>บริษัท ปรมินทร์ก่อสร้าง
มหาสารคาม จำกัด</t>
  </si>
  <si>
    <t> ห้างหุ้นส่วนจำกัด ไทยกิจแมชชีนเนอรี่</t>
  </si>
  <si>
    <t>สำนักงานทรัพยากรธรรมชาติและสิ่งแวดล้อมจังหวัดมหาสารคาม</t>
  </si>
  <si>
    <t>บริษัท สหบาดาล จำกัด</t>
  </si>
  <si>
    <t>บริหารสัญญา</t>
  </si>
  <si>
    <t xml:space="preserve">แขวงทางหลวงมหาสารคาม </t>
  </si>
  <si>
    <t>งานบูรณะทางผิวแอสฟัลต์ ทางหลวงหมายเลข 2381 ตอนควบคุม 0100 ตอน นาเชือก-
โพธิ์ทอง ระหว่าง กม.26+124 - กม.27+161 (LT.,RT.) ปริมาณงาน 22,940 ตร.ม.</t>
  </si>
  <si>
    <t xml:space="preserve">ห้างหุ้นส่วนจำกัด พี.ที.ที </t>
  </si>
  <si>
    <t>ห้างหุ้นส่วนจำกัด อาร์เอ็มเอ็น 
เอ็นเตอร์ไพส์</t>
  </si>
  <si>
    <t>บริษัท ทีเอฟซีโรดคอนสตรัคชั่น จำกัด</t>
  </si>
  <si>
    <t>งานบูรณะทางผิวแอสฟัลต์ ทางหลวงหมายเลข 219 ตอนควบคุม 0101 ตอน บรบือ - 
ยางสีสุราช ระหว่าง กม.29+116 - 
กม.29+529 (LT.,RT.) ปริมาณงาน 7,847 ตร.ม.</t>
  </si>
  <si>
    <t>งานบูรณะทางผิวแอสฟัลต์ ทางหลวงหมายเลข 2040 ตอนควบคุม 0102 ตอน วาปีปทุม - พยัคฆภูมิพิสัย ระหว่าง กม.56+570 - 
กม.57+535 (LT.,RT.) 
ปริมาณงาน 24,100 ตร.ม.</t>
  </si>
  <si>
    <t>โครงการส่งเสริมการท่องเที่ยวเชิงสร้างสรรค์ กิจกรรมมหกรรมหุ่นกระติ๊บข้าวและหุ่นฟาง</t>
  </si>
  <si>
    <t>โครงการส่งเสริมการท่องเที่ยวเชิงสร้างสรรค์  กิจกรรมการจัดงานนมัสการพระธาตุนาดูน</t>
  </si>
  <si>
    <t>ระบบสูบน้ำพลังงานแสงอาทิตย์
แบบเคลื่อนที่ได้</t>
  </si>
  <si>
    <t>งานเสริมผิวลาดยาง Asphaltic Concrete (โดยวิธี Pavement 
IN - Place Recycling) 
สายทาง มค.2029 แยกทางหลวงหมายเลข 23 (กม.ที่ 55+100) - 
บ้านโนนตาล อำเภอเมืองมหาสารคาม จังหวัดมหาสารคาม 
ขนาดกว้าง 6.00 ม. 
ระยะทาง 3.096 กิโลเมตร</t>
  </si>
  <si>
    <t>งานซ่อมสร้างผิวทาง Asphaltic Concrete (โดยวิธี Pavement IN - Place Recycling) สายทาง มค.3001 แยกทางหลวงหมายเลข 213 
(กม.ที่ 8+200) - บ้านมะค่า  
ต.มะค่า อ.กันทรวิชัย 
จังหวัดมหาสารคาม 
ขนาดกว้าง 6.00 ม. 
ระยะทาง 2.000 กิโลเมตร</t>
  </si>
  <si>
    <t>งานบูรณะทางผิวแอสฟัลต์ ทางหลวงหมายเลข 2040 ตอนควบคุม 0102 
ตอน วาปีปทุม - พยัคฆภูมิพิสัย 
ระหว่าง กม.56+570 - 
กม.57+535 (LT.,RT.) 
ปริมาณงาน 24,100 ตร.ม.</t>
  </si>
  <si>
    <t>งานบูรณะทางผิวแอสฟัลต์ 
ทางหลวงหมายเลข 219 
ตอนควบคุม 0102 ตอน ยางสีสุราช - 
ห้วยพลับพลา ระหว่าง กม.59+750 - 
กม.60+890 (LT.,RT.) 
ปริมาณงาน 23,573 ตร.ม.</t>
  </si>
  <si>
    <t xml:space="preserve">  19 ธันวาคม 2565</t>
  </si>
  <si>
    <t xml:space="preserve">  9 ธันวาคม 2565</t>
  </si>
  <si>
    <t>ร้านทีคอม</t>
  </si>
  <si>
    <t>สำนักงานเกษตรจังหวัดมหาสารคาม</t>
  </si>
  <si>
    <t xml:space="preserve">  14 ธันวาคม 2565</t>
  </si>
  <si>
    <t>ร้านธนวัฒน์</t>
  </si>
  <si>
    <t xml:space="preserve">ซื้อวัสดุในการอบรม
ถ่ายทอดความรู้
โครงการส่งเสริมการน้อมนำ
หลักปรัชญาเศรษฐกิจพอเพียง
มาใช้ในการดำรงชีวิต 
</t>
  </si>
  <si>
    <t xml:space="preserve">จ้างเหมาจัดทำป้ายไวนิล
อบรมถ่ายทอดความรู้
โครงการส่งเสริมการน้อมนำ
หลักปรัชญาเศรษฐกิจพอเพียง
มาใช้ในการดำรงชีวิต </t>
  </si>
  <si>
    <t xml:space="preserve"> 13 กุมภาพันธ์ 2566</t>
  </si>
  <si>
    <t xml:space="preserve"> 2 กุมภาพันธ์ 2566</t>
  </si>
  <si>
    <t xml:space="preserve">จ้างจัดทำป้ายไวนิลอบรม
ถ่ายทอดความรู้ โครงการส่งเสริม
การน้อมนำหลักปรัชญาเศรษฐกิจ
พอเพียงมาใช้ในการในการดำรงชีวิต </t>
  </si>
  <si>
    <t xml:space="preserve"> 7 กุมภาพันธ์ 2566</t>
  </si>
  <si>
    <t xml:space="preserve">ซื้อวัสดุในการอบรม
ถ่ายทอดความรู้โครงการส่งเสริม
การน้อมนำหลักปรัชญาเศรษฐกิจ
พอเพียงมาใช้ในการดำรงชีวิต </t>
  </si>
  <si>
    <t xml:space="preserve"> 24 เมษายน 2566</t>
  </si>
  <si>
    <t xml:space="preserve"> 4 เมษายน 2566</t>
  </si>
  <si>
    <t>สหกรณ์ผู้เพาะเลี้ยง
สัตว์น้ำและการเกษตร
แห่งประเทศไทย จำกัด</t>
  </si>
  <si>
    <t xml:space="preserve">ซื้อปัจจัยการผลิต 
โครงการส่งเสริมการน้อมนำ
หลักของปรัชญาเศรษฐกิจพอเพียง
มาใช้ในการดำรงชีวิต </t>
  </si>
  <si>
    <t xml:space="preserve"> 12 เมษายน 2566</t>
  </si>
  <si>
    <t xml:space="preserve"> 7 เมษายน 2566</t>
  </si>
  <si>
    <t>ห้างหุ้นส่วนจำกัด ที่ราบสูง</t>
  </si>
  <si>
    <t>จ้างจัดทำป้ายไวนิลอบรม 
ดูงานโครงการส่งเสริม
การน้อมนำปลักปรัชญาเศรษฐกิจ
พอเพียงมาปรับใช้ในการดำรงชีวิต</t>
  </si>
  <si>
    <t xml:space="preserve">  8 ธันวาคม 2565</t>
  </si>
  <si>
    <t xml:space="preserve">  16 ธันวาคม 2565</t>
  </si>
  <si>
    <t>จ้างจัดทำเอกสารประกอบ
การฝึกอบรมโครงการสร้างความ
เข้มแข็งให้แก่กลุ่มเกษตรกร  
กิจกรรม ส่งเสริมการเชื่อมโยง
เครือข่ายด้านเกษตรกร</t>
  </si>
  <si>
    <t xml:space="preserve"> 29 มีนาคม 2566</t>
  </si>
  <si>
    <t xml:space="preserve"> 22 มีนาคม 2566</t>
  </si>
  <si>
    <t>นายทวีศักดิ์ ชินบุบผา</t>
  </si>
  <si>
    <t xml:space="preserve">จ้างเหมารถยนต์ปรับอากาศ
สำหรับเดินทางไปศึกษาดูงาน 
โครงการสร้างความเข้มแข็งให้แก่กลุ่มเกษตรกร </t>
  </si>
  <si>
    <t xml:space="preserve">  27 ธันวาคม 2565</t>
  </si>
  <si>
    <t xml:space="preserve">  22 ธันวาคม 2565</t>
  </si>
  <si>
    <t>ร้านพอเพียง</t>
  </si>
  <si>
    <t xml:space="preserve">จ้างทำถุงผ้าสำหรับการอบรม โครงการพัฒนาคุณภาพมาตรฐานสินค้าเกษตร 
กิจกรรมส่งเสริมการผลิตพืชเศรษฐกิจหลักของจังหวัด กิจกรรมย่อยส่งเสริมการผลิตพืชสมุนไพรให้ได้มาตรฐาน GAP และอินทรีย์ </t>
  </si>
  <si>
    <t>ร้าน ตักสิลาการพิมพ์</t>
  </si>
  <si>
    <t xml:space="preserve">  23 ธันวาคม 2565</t>
  </si>
  <si>
    <t xml:space="preserve">  28 ธันวาคม 2565</t>
  </si>
  <si>
    <t>ซื้อวัสดุในการอบรม โครงการพัฒนาคุณภาพมาตรฐานสินค้าเกษตร 
กิจกรรมส่งเสริมการผลิตพืชเศรษฐกิจหลักของจังหวัด กิจกรรมย่อยส่งเสริมการผลิตพืชสมุนไพรให้ได้มาตรฐาน GAP และอินทรีย์</t>
  </si>
  <si>
    <t xml:space="preserve"> 10 กุมภาพันธ์ 2566</t>
  </si>
  <si>
    <t xml:space="preserve"> 17 กุมภาพันธ์ 2566</t>
  </si>
  <si>
    <t xml:space="preserve">ซื้อวัสดุในการอบรม ศึกษาดูงาน โครงการพัฒนาคุณภาพมาตรฐานสินค้าเกษตร กิจกรรมส่งเสริมการผลิตพืชเศรษฐกิจหลักของจังหวัด กิจกรรมย่อยส่งเสริมการผลิต
พืชสมุนไพร ให้ได้มาตรฐาน 
GAP และอินทรีย์ </t>
  </si>
  <si>
    <t xml:space="preserve"> 24 กุมภาพันธ์ 2566</t>
  </si>
  <si>
    <t>นายถนอม จำปามูล</t>
  </si>
  <si>
    <t xml:space="preserve">จ้างเหมารถยนต์ปรับอากาศสำหรับเดินทางไปศึกษาดูงานพืชสมุนไพร โครงการพัฒนาคุณภาพมาตรฐานสินค้าเกษตร กิจกรรมส่งเสริมการผลิตพืชเศรษฐกิจหลักของจังหวัด กิจกรรมย่อยส่งเสริมการผลิตพืชสมุนไพร ให้ได้มาตรฐาน GAP และอินทรีย์ </t>
  </si>
  <si>
    <t xml:space="preserve"> 17 กรกฎาคม 2566</t>
  </si>
  <si>
    <t xml:space="preserve"> 27 มิถุนายน 2566</t>
  </si>
  <si>
    <t>องค์การตลาดเพื่อเกษตรกร</t>
  </si>
  <si>
    <t xml:space="preserve">ซื้อพันธุ์พืชสมุนไพร 
โครงการพัฒนาคุณภาพมาตรฐานสินค้าเกษตร 
กิจกรรมส่งเสริมการผลิตพืชเศรษฐกิจหลักของจังหวัด กิจกรรมย่อยส่งเสริมการผลิตพืชสมุนไพรให้ได้มาตรฐาน GAPและอินทรีย์ </t>
  </si>
  <si>
    <t>มหาวิทยาลัยแม่โจ้</t>
  </si>
  <si>
    <t xml:space="preserve"> 24 กรกฎาคม 2566</t>
  </si>
  <si>
    <t xml:space="preserve"> 23 กุมภาพันธ์ 2567</t>
  </si>
  <si>
    <t xml:space="preserve">บริหารสัญญา </t>
  </si>
  <si>
    <t>ศูนย์วิจัยและพัฒนาผลิตภัณฑ์ปศุสัตว์มหาสารคาม</t>
  </si>
  <si>
    <t>เชียงยืน</t>
  </si>
  <si>
    <t>โครงการพัฒนาศักยภาพการสร้างมูลค่าเพิ่มด้านผลิตภัณฑ์ปศุสัตว์ กิจกรรมที่ 1 ส่งเสริมและพัฒนาการแปรรูปผลิตภัณฑ์ จ้างเหมาจัดทำวัสดุสาธิตฝึกอบรมเชิงปฏิบัติการ</t>
  </si>
  <si>
    <t>โครงการพัฒนาศักยภาพการสร้างมูลค่าเพิ่มด้านผลิตภัณฑ์ปศุสัตว์ กิจกรรมที่ 1 ส่งเสริมและพัฒนาการแปรรูปผลิตภัณฑ์ จ้างจัดทำป้ายฝึกอบรมเชิงปฏิบัติการ (3 กิจกรรม)</t>
  </si>
  <si>
    <t xml:space="preserve">โครงการพัฒนาศักยภาพการสร้างมูลค่าเพิ่มด้านผลิตภัณฑ์ปศุสัตว์ กิจกรรมที่ 1 ส่งเสริมและพัฒนาการแปรรูปผลิตภัณฑ์ จ้างเหมาถ่ายเอกสารพร้อมเข้าเล่ม (3 กิจกรรม) </t>
  </si>
  <si>
    <t xml:space="preserve">โครงการพัฒนาศักยภาพการสร้างมูลค่าเพิ่มด้านผลิตภัณฑ์ปศุสัตว์ กิจกรรมที่ 1 ส่งเสริมและพัฒนาการแปรรูปผลิตภัณฑ์ จ้างเหมาจัดทำวัสดุสาธิตฝึกอบรมเชิงปฏิบัติการ </t>
  </si>
  <si>
    <t xml:space="preserve">โครงการพัฒนาศักยภาพการสร้างมูลค่าเพิ่มด้านผลิตภัณฑ์ปศุสัตว์ กิจกรรมที่ 1 ส่งเสริมและพัฒนาการแปรรูปผลิตภัณฑ์ ซื้อผลิตภัณฑ์สำหรับทดลองและส่งเสริมตลาดสินค้าปศุสัตว์ </t>
  </si>
  <si>
    <t>ร้านเขียนสุวรรณพาณิชย์</t>
  </si>
  <si>
    <t>ร้านเชียงยืนกราฟฟิค</t>
  </si>
  <si>
    <t>ร้านไอแซค ซีรอกซ์</t>
  </si>
  <si>
    <t>นายบพิธ  ภาโนมัย</t>
  </si>
  <si>
    <t>โครงการพัฒนาศักยภาพการสร้างมูลค่าเพิ่มด้านผลิตภัณฑ์ปศุสัตว์
กิจกรรมที่ 2 การพัฒนาผลิตภัณฑ์
ปศุสัตว์เพื่อสร้างอัตลักษณ์ ซื้อวัสดุสาธิตปนะกอบกสนฝึกอบรม
เชิงปฏิบัติการ</t>
  </si>
  <si>
    <t>โครงการพัฒนาศักยภาพการสร้างมูลค่าเพิ่มด้านผลิตภัณฑ์ปศุสัตว์ กิจกรรมที่ 3 ส่งเสริมและพัฒนาการตลาด จ้างเหมาจัดทำวัสดุสาธิตฝึกอบรมเชิงปฏิบัติการ</t>
  </si>
  <si>
    <t>โครงการพัฒนาศักยภาพการสร้างมูลค่าเพิ่มด้านผลิตภัณฑ์ปศุสัตว์ กิจกรรมที่ 3 ส่งเสริมและพัฒนาการตลาด จ้างเหมาออกแบบบรรจุภัณฑ์</t>
  </si>
  <si>
    <t>โครงการพัฒนาศักยภาพการสร้างมูลค่าเพิ่มด้านผลิตภัณฑ์ปศุสัตว์ กิจกรรมที่ 3 ส่งเสริมและพัฒนาการตลาด จ้างจัดทำวีดีทัศน์ประชาสัมพันธ์ผลิตภัณฑ์ต้นแบบ</t>
  </si>
  <si>
    <t>66059228318</t>
  </si>
  <si>
    <t>บริษัท สารคามการพิมพ์</t>
  </si>
  <si>
    <t>ห้างหุ้นส่วนจำกัด อะเบ้าท์ สตูดิโอ</t>
  </si>
  <si>
    <t>พัฒนาการผลิตโคเนื้อคุณภาพดี
จากโคพื้นฐานของเกษตรกร
จังหวัดมหาสารคาม ประกวดราคา
ซื้อน้ำเชื้อแช่แข็งโคพันธุ์ช้อตฮอร์น
ด้วยวิธีประกวดราคาอิเล็กทรอนิกส์ (e-bidding)</t>
  </si>
  <si>
    <t>นาย สานน กันรัมย์</t>
  </si>
  <si>
    <t>ศูนย์วิจัยและพัฒนาอาหารสัตว์มหาสารคาม</t>
  </si>
  <si>
    <t>ร้านศิริวัฒน์ผลิตภัณฑ์แก๊ส</t>
  </si>
  <si>
    <t>พัฒนาการผลิตโคเนื้อคุณภาพดี
จากโคพื้นฐานของเกษตรกร
จังหวัดมหาสารคาม ซื้ออุปกรณ์
ที่ใช้ในการผสมเทียม</t>
  </si>
  <si>
    <t xml:space="preserve">จ้างทำเอกสารทางวิชาการพืชสมุนไพรโครงการพัฒนาคุณภาพมาตรฐานสินค้าเกษตร กิจกรรมส่งเสริมการผลิตพืชเศรษฐกิจหลักของจังหวัด กิจกรรมย่อยส่งเสริมการผลิตพืชสมุนไพรให้ได้มาตรฐาน GAP และอินทรีย์ </t>
  </si>
  <si>
    <t xml:space="preserve">จ้างก่อสร้างโครงการก่อสร้างอาคารศูนย์การเรียนรู้การออกแบบ
และส่งเสริมอาชีพกลุ่มตัดเย็บเสื้อผ้าตำบลท่าตูม โครงการสร้าง
ความเข้มแข็งให้แก่กลุ่มเกษตรกร 
กิจกรรม ส่งเสริมการเชื่อมโยง
เครือข่ายด้านการเกษตร 
กิจกรรมย่อย พัฒนาศักยภาพ
ด้านการออกแบบและการตัดเย็บเสื้อผ้าเพื่อเพิ่มมูลค่าผลิตภัณฑ์ชุมชน </t>
  </si>
  <si>
    <t>ห้างหุ้นส่วนจำกัด พอตพารวยกรุ๊ป</t>
  </si>
  <si>
    <t>กระทรวงอุตสาหกรรม</t>
  </si>
  <si>
    <t>สำนักงานอุตสาหกรรมจังหวัดมหาสารคาม</t>
  </si>
  <si>
    <t xml:space="preserve">ซื้อครุภัณฑ์ฝึกอบรมการออกแบบ
และการตัดเย็บเสื้อผ้า 
จำนวน 6 รายการ  โครงการสร้าง
ความเข้มแข็งให้แก่กลุ่มเกษตรกร 
กิจกรรม ส่งเสริมการเชื่อมโยง
เครือข่ายด้านการเกษตร 
กิจกรรมย่อย พัฒนาศักยภาพ
ด้านการออกแบบและการตัดเย็บเสื้อผ้าเพื่อเพิ่มมูลค่าผลิตภัณฑ์ชุมชน </t>
  </si>
  <si>
    <t>บริษัท จักรทอง โซอิ้งแมชชีน จำกัด</t>
  </si>
  <si>
    <t xml:space="preserve">ซื้อวัสดุฝึกอบรม จำนวน 27 รายการ  โครงการสร้างความเข้มแข็งให้แก่
กลุ่มเกษตรกร กิจกรรม ส่งเสริมการเชื่อมโยงเครือข่ายด้านการเกษตร 
กิจกรรมย่อย พัฒนาศักยภาพ
ด้านการออกแบบและการตัดเย็บเสื้อผ้าเพื่อเพิ่มมูลค่าผลิตภัณฑ์ชุมชน </t>
  </si>
  <si>
    <t>ห้างหุ้นส่วนจำกัด ณพัฒน์ โอ.เอ.</t>
  </si>
  <si>
    <t>จ้างเหมาออกแบบบรรจุภัณฑ์
และจัดพิมพ์ต้นแบบบรรจุภัณฑ์ โครงการส่งเสริมพัฒนาการแปรรูป
เพื่อเพิ่มมูลค่า กิจกรรมการพัฒนา
และแปรรูปผลิตภัณฑ์สินค้า
ของจังหวัด กิจกรรมย่อย พัฒนา
ยกระดับผลิตภัณฑ์ผ้าทอ
ให้เข้าสู่การรับรองมาตรฐาน
ผลิตภัณฑ์ชุมชนและการพัฒนา
บรรจุภัณฑ์</t>
  </si>
  <si>
    <t>บริษัท พีเค ซิสเต็ม แอนด์
อินโนเวชั่น จำกัด</t>
  </si>
  <si>
    <t>ซื้อวัสดุฝึกอบรม จำนวน 10 รายการ
โครงการส่งเสริมพัฒนาการแปรรูป
เพื่อเพิ่มมูลค่า กิจกรรมการพัฒนา
และแปรรูปผลิตภัณฑ์สินค้าของจังหวัด กิจกรรมย่อย พัฒนายกระดับ
ผลิตภัณฑ์ผ้าทอให้เข้าสู่การรับรองมาตรฐานผลิตภัณฑ์ชุมชน
และการพัฒนาบรรจุภัณฑ์</t>
  </si>
  <si>
    <t>บริษัท ซี.เอส.เอ็นเตอร์ไพรส์ห้าเก้า จำกัด</t>
  </si>
  <si>
    <t>ซื้อวัสดุสำนักงานฝึกอบรม 
จำนวน 2 รายการ โครงการส่งเสริมพัฒนาการแปรรูปเพื่อเพิ่มมูลค่า กิจกรรมการพัฒนาและแปรรูปผลิตภัณฑ์สินค้าของจังหวัด 
กิจกรรมย่อย พัฒนายกระดับ
ผลิตภัณฑ์ผ้าทอให้เข้าสู่การรับรองมาตรฐานผลิตภัณฑ์ชุมชน
และการพัฒนาบรรจุภัณฑ์</t>
  </si>
  <si>
    <t xml:space="preserve"> -</t>
  </si>
  <si>
    <t>ซื้อกระเป๋าผ้าใส่เอกสาร 
โครงการส่งเสริมพัฒนาการแปรรูป
เพื่อเพิ่มมูลค่า กิจกรรมการพัฒนา
และแปรรูปผลิตภัณฑ์สินค้าของจังหวัด 
กิจกรรมย่อย พัฒนายกระดับ
ผลิตภัณฑ์ผ้าทอให้เข้าสู่การรับรองมาตรฐานผลิตภัณฑ์ชุมชน
และการพัฒนาบรรจุภัณฑ์</t>
  </si>
  <si>
    <t>ร้านหมอนสมุนไพร สุขศรี 
โดยนางสาวสุธัญญา  สีตาแสน</t>
  </si>
  <si>
    <t>จ้างถ่ายเอกสาร โครงการส่งเสริมพัฒนาการแปรรูป เพื่อเพิ่มมูลค่า กิจกรรมการพัฒนาและแปรรูปผลิตภัณฑ์สินค้าของจังหวัด 
กิจกรรมย่อย พัฒนายกระดับ
ผลิตภัณฑ์ผ้าทอให้เข้าสู่การรับรองมาตรฐานผลิตภัณฑ์ชุมชน
และการพัฒนาบรรจุภัณฑ์</t>
  </si>
  <si>
    <t>ร้านเพาเวอร์ซัพพลาย 
โดยนายสมบัติ  วิชาผา</t>
  </si>
  <si>
    <t>นางไฉน ช้างทองคำ</t>
  </si>
  <si>
    <t>สำนักงานพัฒนาชุมชน
จังหวัดมหาสารคาม</t>
  </si>
  <si>
    <t>สำนักงานอุตสาหกรรม
จังหวัดมหาสารคาม</t>
  </si>
  <si>
    <t xml:space="preserve">ทำกระเป๋าผ้าใส่เอกสาร
โครงการสร้างความเข้มแข็ง
ให้แก่เกษตรกร กิจกรรม ส่งเสริมการเชื่อมโยงเครือข่ายด้านการเกษตร กิจกรรมย่อย การพัฒนาและแปรรูปผลิตภัณฑ์ชุมชนและสินค้า OTOP 
ของจังหวัดมหาสารคาม </t>
  </si>
  <si>
    <t xml:space="preserve">ซื้อวัสดุฝึกอบรม กิจกรรมที่ 1
โครงการสร้างความเข้มแข็ง
ให้แก่เกษตรกร กิจกรรม ส่งเสริมการเชื่อมโยงเครือข่ายด้านการเกษตร กิจกรรมย่อย การพัฒนาและแปรรูปผลิตภัณฑ์ชุมชนและสินค้า OTOP 
ของจังหวัดมหาสารคาม </t>
  </si>
  <si>
    <t xml:space="preserve">จ้างทำเอกสารอบรม กิจกรรมที่ 1
โครงการสร้างความเข้มแข็ง
ให้แก่เกษตรกร กิจกรรม ส่งเสริมการเชื่อมโยงเครือข่ายด้านการเกษตร กิจกรรมย่อย การพัฒนาและแปรรูปผลิตภัณฑ์ชุมชนและสินค้า OTOP 
ของจังหวัดมหาสารคาม </t>
  </si>
  <si>
    <t xml:space="preserve">ร้านเพาเวอร์ซัพพลาย
โดยนายสมบัติ วิชาผา </t>
  </si>
  <si>
    <t>จ้างเหมาออกเเบบเเละพัฒนา
บรรจุภัณฑ์ กิจกรรมที่ 2 การพัฒนา
ยกระดับคุณภาพมาตรฐานผลิตภัณฑ์ โครงการพัฒนาการเเปรรูปผลิตภัณฑ์
ชุมชน เเละสินค้า OTOP 
ของจังหวัดมหาสารคาม</t>
  </si>
  <si>
    <t>บริษัท ขวัญฤทัย กรุ๊ป จำกัด</t>
  </si>
  <si>
    <t>จ้างเหมาดำเนินการจัดแสดง
และจำหน่ายผลิตภัณฑ์ชุมชน 
และสินค้า OTOP ตามโครงการพัฒนาการแปรรูปผลิตภัณฑ์ชุมชน 
และสินค้า OTOP 
ของจังหวัดมหาสารคาม</t>
  </si>
  <si>
    <t>บริษัท เอ ลอยัลตี้ กรุ๊ป จำกัด</t>
  </si>
  <si>
    <t>กระทรวงการท่องเที่ยว
และกีฬา</t>
  </si>
  <si>
    <t>กระทรวงพลังงาน</t>
  </si>
  <si>
    <t>กระทรวงคมนาคม</t>
  </si>
  <si>
    <t>กระทรวงทรัพยากรธรรมชาติและสิ่งแวดล้อม</t>
  </si>
  <si>
    <t>กระทรวงมหาดไทย</t>
  </si>
  <si>
    <t>กระทรวงแรงงาน</t>
  </si>
  <si>
    <t>สำนักงานแรงงานจังหวัดมหาสารคาม</t>
  </si>
  <si>
    <t>นางเกษร อรทัย</t>
  </si>
  <si>
    <t>นางรัตนา แสนแก้ว</t>
  </si>
  <si>
    <t xml:space="preserve">ห้างหุ้นส่วน สองตระกูล </t>
  </si>
  <si>
    <t>จัดซื้อน้ำมันเชื้อเพลิงและน้ำมันหล่อลื่นเพื่อใช้ใน
โครงการส่งเสริมพัฒนาการแปรรูป
เพื่อเพิ่มมูลค่า กิจกรรม : การพัฒนาและแปรรูปผลิตภัณฑ์สินค้าของจังหวัด 
กิจกรรมย่อย : ส่งเสริมอาชีพแรงงานนอกระบบ</t>
  </si>
  <si>
    <t>ร้าน โฮมทรัพย์ โดย 
นายณัฐพงษ์ วัชรเวชการ</t>
  </si>
  <si>
    <t>จัดซื้อวัสดุสำนักงาน เพื่อใช้ในโครงการส่งเสริมพัฒนาการแปรรูป
เพื่อเพิ่มมูลค่า กิจกรรม : การพัฒนาและแปรรูปผลิตภัณฑ์สินค้า
ของจังหวัด กิจกรรมย่อย : ส่งเสริมอาชีพแรงงานนอกระบบ</t>
  </si>
  <si>
    <t>ร้านกันเอง โดย นางภาวินี ศุภบรรพต</t>
  </si>
  <si>
    <t>จัดซื้อวัสดุเพื่อใช้ในโครงการส่งเสริมพัฒนาการแปรรูปเพื่อเพิ่มมูลค่า หลักสูตรช่างตัดผมสุภาพบุรุษ  2 รุ่น กิจกรรม : การพัฒนาและแปรรูปผลิตภัณฑ์สินค้าของจังหวัด 
กิจกรรมย่อย : ส่งเสริมอาชีพแรงงานนอกระบบ</t>
  </si>
  <si>
    <t>จัดซื้อวัสดุเพื่อใช้ในโครงการส่งเสริมพัฒนาการแปรรูปเพื่อเพิ่มมูลค่า 
หลักสูตรเพิ่มมูลค่าผลิตภัณฑ์ผ้าไหม 
1 รุ่น กิจกรรม : การพัฒนาและ
แปรรูปผลิตภัณฑ์สินค้าของจังหวัด 
กิจกรรมย่อย : ส่งเสริมอาชีพแรงงานนอกระบบ</t>
  </si>
  <si>
    <t>จัดซื้อวัสดุเพื่อใช้ในโครงการส่งเสริมพัฒนาการแปรรูปเพื่อเพิ่มมูลค่า 
หลักสูตรการทำไม้กวาดจากขวดพลาสติก  2 รุ่น กิจกรรม : การพัฒนาและแปรรูปผลิตภัณฑ์สินค้าของจังหวัด 
กิจกรรมย่อย : ส่งเสริมอาชีพแรงงานนอกระบบ</t>
  </si>
  <si>
    <t xml:space="preserve"> นายปิยะมิตร พลราชม</t>
  </si>
  <si>
    <t>จัดซื้อวัสดุเพื่อใช้ในโครงการส่งเสริมพัฒนาการแปรรูปเพื่อเพิ่มมูลค่า หลักสูตรการแปรรูปสมุนไพร  1 รุ่น กิจกรรม : การพัฒนาและแปรรูปผลิตภัณฑ์สินค้าของจังหวัด 
กิจกรรมย่อย : ส่งเสริมอาชีพแรงงานนอกระบบ</t>
  </si>
  <si>
    <t>ร้าน โฮมทรัพย์
โดย นายณัฐพงษ์ วัชรเวชการ</t>
  </si>
  <si>
    <t>จัดซื้อวัสดุเพื่อใช้ในโครงการส่งเสริมพัฒนาการแปรรูปเพื่อเพิ่มมูลค่า 
หลักสูตรการแปรรูปอาหารจากเนื้อสัตว์  1 รุ่น กิจกรรม : การพัฒนาและแปรรูปผลิตภัณฑ์สินค้าของจังหวัด 
กิจกรรมย่อย : ส่งเสริมอาชีพแรงงานนอกระบบ</t>
  </si>
  <si>
    <t>จัดซื้อวัสดุเพื่อใช้ในโครงการส่งเสริมพัฒนาการแปรรูปเพื่อเพิ่มมูลค่า 
หลักสูตรการแปรรูปอาหารจากเนื้อสัตว์  1 รุ่น 
กิจกรรม : การพัฒนาและแปรรูปผลิตภัณฑ์สินค้าของจังหวัด 
กิจกรรมย่อย : ส่งเสริมอาชีพแรงงานนอกระบบ</t>
  </si>
  <si>
    <t>จัดซื้อวัสดุเพื่อใช้ในโครงการส่งเสริมพัฒนาการแปรรูปเพื่อเพิ่มมูลค่า 
หลักสูตรแปรรูปผลิตภัณฑ์
จากมันแกว  1 รุ่น
กิจกรรม : การพัฒนาและแปรรูปผลิตภัณฑ์สินค้าของจังหวัด 
กิจกรรมย่อย : ส่งเสริมอาชีพแรงงานนอกระบบ</t>
  </si>
  <si>
    <t>ร้าน โฮมทรัพย์ 
โดย นายณัฐพงษ์ วัชรเวชการ</t>
  </si>
  <si>
    <t xml:space="preserve">ร้านตักสิลาการพิมพ์ </t>
  </si>
  <si>
    <t>สำนักงานสาธารณสุขจังหวัดมหาสารคาม</t>
  </si>
  <si>
    <t>กระทรวงสาธารณสุข</t>
  </si>
  <si>
    <t>หจก.เอ็ม แอนด์ เอ อินเตอร์เทรดดิ้ง</t>
  </si>
  <si>
    <t xml:space="preserve">ค่าเอกสารเข้าเล่ม 
โครงการรณรงค์ป้องกัน
และแก้ไขปัญหายาเสพติด 
TO BE NUMBER ONE 
จังหวัดมหาสารคาม </t>
  </si>
  <si>
    <t>ค่าป้ายเชียร์โฟมบอร์ดพร้อมตัวหนังสือมีไฟ 
โครงการรณรงค์ป้องกัน
และแก้ไขปัญหายาเสพติด 
TO BE NUMBER ONE 
จังหวัดมหาสารคาม</t>
  </si>
  <si>
    <t>ค่าเอกสารเข้าเล่มสรุปการดำเนินงาน
โครงการรณรงค์ป้องกัน
และแก้ไขปัญหายาเสพติด 
TO BE NUMBER ONE 
จังหวัดมหาสารคาม</t>
  </si>
  <si>
    <t>หจก.ไอเดียกราฟฟิก แอนด์ดีไซน์ 88</t>
  </si>
  <si>
    <t>ค่าป้ายประชาสัมพันธ์ไวนิล
โครงการรณรงค์ป้องกัน
และแก้ไขปัญหายาเสพติด 
TO BE NUMBER ONE 
จังหวัดมหาสารคาม</t>
  </si>
  <si>
    <t xml:space="preserve"> - </t>
  </si>
  <si>
    <t>ค่าป้ายเชียร์โฟมบอร์ด
พร้อมตัวหนังสือมีไฟ 
โครงการรณรงค์ป้องกัน
และแก้ไขปัญหายาเสพติด 
TO BE NUMBER ONE 
จังหวัดมหาสารคาม</t>
  </si>
  <si>
    <t>นายอธิกร ศรีโพนทอง</t>
  </si>
  <si>
    <t>ค่าจ้างจัดทำบูธนิทรรศการ
แสดงผลงาน โครงการรณรงค์
ป้องกันและแก้ไขปัญหายาเสพติด 
TO BE NUMBER ONE 
จังหวัดมหาสารคาม</t>
  </si>
  <si>
    <t>นายกฤดากานต์ มุกดา</t>
  </si>
  <si>
    <t>ค่าจ้างเหมารถตู้โดยสาร
ขนาด 12 ที่นั่ง พร้อมน้ำมัน
โครงการรณรงค์ป้องกัน
และแก้ไขปัญหายาเสพติด 
TO BE NUMBER ONE 
จังหวัดมหาสารคาม</t>
  </si>
  <si>
    <t>ค่าจ้างเหมารถบรรทุก 6 ล้อ 
พร้อมน้ำมันเชื้อเพลิงไป-กลับ
โครงการรณรงค์ป้องกัน
และแก้ไขปัญหายาเสพติด 
TO BE NUMBER ONE 
จังหวัดมหาสารคาม</t>
  </si>
  <si>
    <t>ค่าจ้างทำเอกสารเข้ารูปเล่ม
สรุปการดำเนินงานน 
โครงการรณรงค์ป้องกัน
และแก้ไขปัญหายาเสพติด 
TO BE NUMBER ONE 
จังหวัดมหาสารคาม</t>
  </si>
  <si>
    <t>ค่าจ้างแสดงชุดรำจำปาศรี
ของสมาชิก TO BE NUMBER ONE</t>
  </si>
  <si>
    <t>ค่าจ้างจัดบูธนิทรรศการ
แสดงผลการดำเนินงาน
โครงการรณรงค์ป้องกัน
และแก้ไขปัญหายาเสพติด 
TO BE NUMBER ONE 
จังหวัดมหาสารคาม</t>
  </si>
  <si>
    <t>ค่าป้ายเชียร์โฟมบอร์ด
พร้อมตัวหนังสือมีไฟ
โครงการรณรงค์ป้องกัน
และแก้ไขปัญหายาเสพติด 
TO BE NUMBER ONE 
จังหวัดมหาสารคาม</t>
  </si>
  <si>
    <t>ค่าจ้างทำป้ายประชาสัมพันธ์
พร้อมติดตั้งและรื้อถอน 
จำนวน ๑ โครงการ 
โครงการรณรงค์ป้องกัน
และแก้ไขปัญหายาเสพติด 
TO BE NUMBER ONE 
จังหวัดมหาสารคาม</t>
  </si>
  <si>
    <t>ร้านมิสดอกไม้แอนด์ดีไซน์</t>
  </si>
  <si>
    <t>จ้างทำป้ายประชาสัมพันธ์ 
จำนวน ๑ รายการ 
โครงการรณรงค์ป้องกัน
และแก้ไขปัญหายาเสพติด 
TO BE NUMBER ONE 
จังหวัดมหาสารคาม</t>
  </si>
  <si>
    <t>คัดเลือก</t>
  </si>
  <si>
    <r>
      <t xml:space="preserve">แบบฟอร์มรายงานสรุปผลการจัดซื้อจัดจ้างของ </t>
    </r>
    <r>
      <rPr>
        <b/>
        <sz val="26"/>
        <color indexed="8"/>
        <rFont val="TH SarabunPSK"/>
        <family val="2"/>
      </rPr>
      <t>[จังหวัดมหาสารคาม]</t>
    </r>
    <r>
      <rPr>
        <sz val="26"/>
        <color theme="1"/>
        <rFont val="TH SarabunPSK"/>
        <family val="2"/>
      </rPr>
      <t xml:space="preserve"> </t>
    </r>
  </si>
  <si>
    <t xml:space="preserve">จ้างตรวจรับรองมาตรฐาน GAPและอินทรีย์ แบบรายเดี่ยว 
โครงการพัฒนาคุณภาพมาตรฐาน
สินค้าเกษตร กิจกรรมส่งเสริมการผลิตพืชเศรษฐกิจหลักของจังหวัด กิจกรรมย่อยส่งเสริมการผลิตพืชสมุนไพรให้ได้มาตรฐาน GAP และอินทรีย์ 
แบบรายเดี่ยว </t>
  </si>
  <si>
    <t>ประเภท
หน่วยงาน</t>
  </si>
  <si>
    <t>วงเงินงบประมาณ
ที่ได้รับจัดสรร</t>
  </si>
  <si>
    <t>แหล่งที่มา
ของงบประมาณ</t>
  </si>
  <si>
    <t>รายชื่อผู้ประกอบการ
ที่ได้รับการคัดเลือก</t>
  </si>
  <si>
    <t>กระทรวงเกษตร
และสหกรณ์</t>
  </si>
  <si>
    <t>ราคาที่ตกลง
ซื้อหรือจ้าง (บาท)</t>
  </si>
  <si>
    <t>สำนักงานการท่องเที่ยว
และกีฬา
จังหวัดมหาสารคาม</t>
  </si>
  <si>
    <t>โครงการพัฒนาแหล่งน้ำ
เพื่อการเกษตร กิจกรรม การบริหารจัดการระบบน้ำบาดาลและธนาคาร
น้ำใต้ดิน กิจกรรมย่อย เพิ่มและพัฒนาแหล่งน้ำเพื่อเพิ่มพื้นที่ทางการเกษตร (เจาะน้ำบาดาล สูบน้ำ ด้วยระบบพลังงานแสงอาทิตย์) 
ระยะที่ 1 จำนวน 150 บ่อ</t>
  </si>
  <si>
    <t>สำนักงานพลังงาน
จังหวัดมหาสารคาม</t>
  </si>
  <si>
    <t>สำนักงานแรงงาน
จังหวัดมหาสารคาม</t>
  </si>
  <si>
    <t>สำนักงานปศุสัตว์
จังหวัดมหาสารคาม</t>
  </si>
  <si>
    <t>จ้างเหมาถ่ายเอกสารประกอบ
การฝึกอบรม จำนวน 260 ชุด
ชุดละ120บาท โครงการพัฒนา
คุณภาพมาตรฐานสินค้าเกษตร 
กิจกรรมย่อย ส่งเสริมและเพิ่ม
ประสิทธิภาพการผลิตโคเนื้อ
อย่างยั่งยืน กิจกรรมที่ 1 ส่งเสริม
การเลี้ยงสัตว์เศษฐกิจ</t>
  </si>
  <si>
    <t>จัดซื้อวัสดุการเกษตร จำนวน 8 รายการ
โครงการพัฒนาคุณภาพมาตรฐานสินค้าเกษตร กิจกรรมย่อย ส่งเสริมและเพิ่มประสิทธิภาพการผลิตโคเนื้ออย่างยั่งยืน กิจกรรมที่ 2 สนับสนุนปัจจัยการผลิต</t>
  </si>
  <si>
    <t>ร้านโมโนเกษตรยิ้ม</t>
  </si>
  <si>
    <t xml:space="preserve">  17 มกราคม 2566</t>
  </si>
  <si>
    <t>หจก.ที่ราบสูง</t>
  </si>
  <si>
    <t xml:space="preserve"> 3 มีนาคม 2566</t>
  </si>
  <si>
    <t>ห้างหุ้นส่วนจำกัด 
โมโน อโกร พลัส</t>
  </si>
  <si>
    <t>บริษัท ศรีจตุทรัพย์ จำกัด</t>
  </si>
  <si>
    <t>ร้านมัลลิกาการเกษตร</t>
  </si>
  <si>
    <t xml:space="preserve">จ้างเหมาจัดทำป้ายไวนิลประกอบ
การฝึกอบรม โครงการพัฒนาคุณภาพมาตรฐานสินค้าเกษตร ส่งเสริมพัฒนา
อาชีพวิถีชุมชนตามแนวเศรษฐกิจ
พอเพียงกู้ภัยโควิด 19 ภายใต้โครงการธนาคารโค - กระบือ เพื่อเกษตรกร 
ตามพระราชดำริ (ธคก.) กิจกรรมที่ 1 
ส่งเสริมการเลี้ยงสัตว์เศษฐกิจ
</t>
  </si>
  <si>
    <t xml:space="preserve">จ้างเหมาจัดทำป้ายไวนิลประกอบ
การฝึกอบรม โครงการพัฒนาคุณภาพมาตรฐานสินค้าเกษตร ส่งเสริมพัฒนา
อาชีพวิถีชุมชนตามแนวเศรษฐกิจ
พอเพียงกู้ภัยโควิด 19 ภายใต้โครงการธนาคารโค - กระบือ เพื่อเกษตรกร
ตามพระราชดำริ (ธคก.) กิจกรรมที่ 1 ส่งเสริมการเลี้ยงสัตว์เศษฐกิจ
</t>
  </si>
  <si>
    <t xml:space="preserve">จ้างเหมาถ่ายเอกสารประกอบ
การฝึกอบรม จำนวน 390 ชุด
ชุดละ 48 บาท โครงการพัฒนาคุณภาพมาตรฐานสินค้าเกษตร ส่งเสริมพัฒนาอาชีพวิถีชุมชน
ตามแนวเศรษฐกิจพอเพียงกู้ภัย
โควิด 19 ภายใต้โครงการธนาคาร
โค - กระบือ เพื่อเกษตรกรตาม
พระราชดำริ (ธคก.) กิจกรรมที่ 1
ส่งเสริมการเลี้ยงสัตว์เศษฐกิจ
</t>
  </si>
  <si>
    <t>จัดซื้อวัสดุการเกษตร จำนวน 3 รายการ โครงการพัฒนาคุณภาพมาตรฐานสินค้าเกษตร ส่งเสริมพัฒนา
อาชีพวิถีชุมชนตามแนวเศรษฐกิจ
พอเพียงกู้ภัยโควิด 19 ภายใต้
โครงการธนาคารโค - กระบือ
เพื่อเกษตรกรตามพระราชดำริ (ธคก.) กิจกรรมที่ 2 สนับสนุนปัจจัยการผลิต
สู่ความมั่นคงและยั่งยืน</t>
  </si>
  <si>
    <t xml:space="preserve">จ้างเหมาถ่ายเอกสารในการติดตามประเมินผล โครงการพัฒนาคุณภาพมาตรฐานสินค้าเกษตร ส่งเสริม
และพัฒนาอาชีพเลี้ยงไก่ไข่ตามแนว
เศษฐกิจพอเพียง เพื่อเป็นรายได้
เสริมในครัวเรือนเพื่อการขับเคลื่อนการเกษตรยั่งยืน กิจกรรมที่ 3 
ในการติดตามประเมินผล
</t>
  </si>
  <si>
    <t xml:space="preserve">จ้างเหมาถ่ายเอกสารประกอบการฝึกอบรม จำนวน 260 ชุด 
ชุดละ30บาทโครงการพัฒนาคุณภาพมาตรฐานสินค้าเกษตร ส่งเสริมและพัฒนาอาชีพเลี้ยงไก่ไข่ตามแนวเศษฐกิจพอเพียง เพื่อเป็นรายได้เสริมในครัวเรือนเพื่อการขับเคลื่อนการเกษตรยั่งยืน กิจกรรมที่ 1 ส่งเสริมการ
เลี้ยงสัตว์เศษฐกิจ </t>
  </si>
  <si>
    <t xml:space="preserve">จัดซื้อวัสดุการเกษตร 
จำนวน 7 รายการ โครงการพัฒนาคุณภาพมาตรฐานสินค้าเกษตร กิจกรรมย่อยส่งเสริมและพัฒนาอาชีพเลี้ยงไก่ไข่ตามแนวเศรษฐกิจพอเพียง กิจกรรมที่ 2 สนับสนุนปัจจัยการผลิตสู่ความมั่นคงและยั่งยืน
</t>
  </si>
  <si>
    <t>จัดซื้อวัสดุการเกษตร 
จำนวน 7 รายการ โครงการพัฒนาคุณภาพมาตรฐานสินค้าเกษตร กิจกรรมย่อยส่งเสริมและพัฒนาอาชีพเลี้ยงไก่ไข่ตามแนวเศรษฐกิจพอเพียง กิจกรรมที่ 2 สนับสนุนปัจจัยการผลิตสู่ความมั่นคงและยั่งยืน</t>
  </si>
  <si>
    <t>จ้างเหมาถ่ายเอกสารในการติดตามประเมินผล โครงการพัฒนาคุณภาพมาตรฐานสินค้าเกษตร กิจกรรมย่อยส่งเสริมและพัฒนาอาชีพเลี้ยงไก่ไข่
ตามแนวเศรษฐกิจพอเพียง 
กิจกรรมที่ 3ในการติดตามประเมินผล</t>
  </si>
  <si>
    <t>ร้านแก้วตาเครื่องเขียน
โดย นายอภิชาติ 
ลัญจกรสิริพันธ์</t>
  </si>
  <si>
    <t>จ้างเหมาถ่ายเอกสารประกอบ
การฝึกอบรม จำนวน 390 ชุด 
ชุดละ 48 บาท โครงการพัฒนา
คุณภาพมาตรฐานสินค้าเกษตร 
ส่งเสริมพัฒนาอาชีพวิถีชุมชน
ตามแนวเศรษฐกิจพอเพียงกู้ภัย
โควิด 19 ภายใต้โครงการธนาคาร
โค - กระบือ เพื่อเกษตรกร
ตามพระราชดำริ (ธคก.)  กิจกรรมที่ 1ส่งเสริมการเลี้ยงสัตว์เศษฐกิจ</t>
  </si>
  <si>
    <t>รายงานสรุปผลการจัดซื้อจัดจ้างหรือการจัดหาพัสดุประจำปีงบประมาณ พ.ศ. 2566</t>
  </si>
  <si>
    <t>จังหวัดมหาสารคาม</t>
  </si>
  <si>
    <t> 010553109xxxx</t>
  </si>
  <si>
    <t>344010015xxxx</t>
  </si>
  <si>
    <t>135010021xxxx</t>
  </si>
  <si>
    <t>135080022xxxx</t>
  </si>
  <si>
    <t>99400016xxxx</t>
  </si>
  <si>
    <t>44356200xxxx</t>
  </si>
  <si>
    <t> 135080022xxxx</t>
  </si>
  <si>
    <t>344020000xxxx</t>
  </si>
  <si>
    <t>544999000xxxx</t>
  </si>
  <si>
    <t>345140035xxxx</t>
  </si>
  <si>
    <t>330170009xxxx</t>
  </si>
  <si>
    <t>099400042xxxx</t>
  </si>
  <si>
    <t>358990000xxxx</t>
  </si>
  <si>
    <t>144050001xxxx</t>
  </si>
  <si>
    <t>374010047xxxx</t>
  </si>
  <si>
    <t>044555900xxxx</t>
  </si>
  <si>
    <t>044356000xxxx</t>
  </si>
  <si>
    <t>531039002xxxx</t>
  </si>
  <si>
    <t>160070005xxxx</t>
  </si>
  <si>
    <t>035556100xxxx</t>
  </si>
  <si>
    <t>010554706xxxx</t>
  </si>
  <si>
    <t>044355800xxxx</t>
  </si>
  <si>
    <t>010553606xxxx</t>
  </si>
  <si>
    <t>040556200xxxx</t>
  </si>
  <si>
    <t> 041556000xxxx</t>
  </si>
  <si>
    <t>144040011xxxx</t>
  </si>
  <si>
    <t>330990032xxxx</t>
  </si>
  <si>
    <t>344040046xxxx</t>
  </si>
  <si>
    <t>344990012xxxx</t>
  </si>
  <si>
    <t>050556101xxxx</t>
  </si>
  <si>
    <t xml:space="preserve"> 013554700xxxx</t>
  </si>
  <si>
    <t>044355100xxxx</t>
  </si>
  <si>
    <t>344010065xxxx</t>
  </si>
  <si>
    <t>344990024xxxx</t>
  </si>
  <si>
    <t>347150004xxxx</t>
  </si>
  <si>
    <t>344990000xxxx</t>
  </si>
  <si>
    <t>344060114xxxx</t>
  </si>
  <si>
    <t>044555500xxxx</t>
  </si>
  <si>
    <t>044353900xxxx</t>
  </si>
  <si>
    <t>044352300xxxx</t>
  </si>
  <si>
    <t>044356100xxxx</t>
  </si>
  <si>
    <t>031556400xxxx</t>
  </si>
  <si>
    <t>044355900xxxx</t>
  </si>
  <si>
    <t>146050018xxxx</t>
  </si>
  <si>
    <t>140990041xxxx</t>
  </si>
  <si>
    <t>144990002xxxx</t>
  </si>
  <si>
    <t>345990012xxxx</t>
  </si>
  <si>
    <t>044356200xxxx</t>
  </si>
  <si>
    <t>045355400xxxx</t>
  </si>
  <si>
    <t>010554406xxxx</t>
  </si>
  <si>
    <t> 344010084xxxx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</si>
</sst>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F800]dddd\,\ mmmm\ dd\,\ yyyy"/>
    <numFmt numFmtId="188" formatCode="[&lt;=99999999][$-D000000]0\-####\-####;[$-D000000]#\-####\-####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  <font>
      <sz val="26"/>
      <color theme="1"/>
      <name val="TH SarabunPSK"/>
      <family val="2"/>
    </font>
    <font>
      <b/>
      <sz val="26"/>
      <color indexed="8"/>
      <name val="TH SarabunPSK"/>
      <family val="2"/>
    </font>
    <font>
      <b/>
      <sz val="18"/>
      <color theme="1"/>
      <name val="TH SarabunPSK"/>
      <family val="2"/>
    </font>
    <font>
      <sz val="18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43" fontId="4" fillId="0" borderId="1" xfId="1" applyFont="1" applyBorder="1" applyAlignment="1">
      <alignment horizontal="center" vertical="top"/>
    </xf>
    <xf numFmtId="1" fontId="5" fillId="0" borderId="0" xfId="0" quotePrefix="1" applyNumberFormat="1" applyFont="1" applyAlignment="1">
      <alignment horizontal="center" vertical="top"/>
    </xf>
    <xf numFmtId="187" fontId="4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0" fontId="5" fillId="0" borderId="1" xfId="0" quotePrefix="1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1" fontId="5" fillId="0" borderId="1" xfId="0" quotePrefix="1" applyNumberFormat="1" applyFont="1" applyBorder="1" applyAlignment="1">
      <alignment horizontal="center" vertical="top"/>
    </xf>
    <xf numFmtId="43" fontId="4" fillId="0" borderId="1" xfId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43" fontId="4" fillId="0" borderId="3" xfId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187" fontId="4" fillId="0" borderId="3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9" fillId="0" borderId="0" xfId="0" applyFont="1"/>
    <xf numFmtId="0" fontId="3" fillId="0" borderId="1" xfId="0" applyFont="1" applyBorder="1" applyAlignment="1">
      <alignment horizontal="center"/>
    </xf>
    <xf numFmtId="0" fontId="10" fillId="0" borderId="1" xfId="0" applyFont="1" applyBorder="1"/>
    <xf numFmtId="43" fontId="4" fillId="0" borderId="1" xfId="1" applyFont="1" applyBorder="1"/>
    <xf numFmtId="43" fontId="4" fillId="0" borderId="1" xfId="0" applyNumberFormat="1" applyFont="1" applyBorder="1"/>
    <xf numFmtId="43" fontId="4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88" fontId="5" fillId="0" borderId="1" xfId="0" applyNumberFormat="1" applyFont="1" applyBorder="1" applyAlignment="1">
      <alignment vertical="top" wrapText="1"/>
    </xf>
    <xf numFmtId="188" fontId="4" fillId="0" borderId="1" xfId="0" applyNumberFormat="1" applyFont="1" applyBorder="1" applyAlignment="1">
      <alignment horizontal="left" vertical="top" wrapText="1"/>
    </xf>
    <xf numFmtId="188" fontId="4" fillId="0" borderId="1" xfId="0" applyNumberFormat="1" applyFont="1" applyBorder="1" applyAlignment="1">
      <alignment vertical="top" wrapText="1"/>
    </xf>
    <xf numFmtId="188" fontId="5" fillId="0" borderId="3" xfId="0" applyNumberFormat="1" applyFont="1" applyBorder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76198</xdr:colOff>
      <xdr:row>14</xdr:row>
      <xdr:rowOff>66674</xdr:rowOff>
    </xdr:from>
    <xdr:to>
      <xdr:col>9</xdr:col>
      <xdr:colOff>680357</xdr:colOff>
      <xdr:row>28</xdr:row>
      <xdr:rowOff>122465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AFDF856-C6A3-402B-89FE-13C0CE710A0F}"/>
            </a:ext>
          </a:extLst>
        </xdr:cNvPr>
        <xdr:cNvSpPr txBox="1"/>
      </xdr:nvSpPr>
      <xdr:spPr>
        <a:xfrm>
          <a:off x="76198" y="4298495"/>
          <a:ext cx="9448802" cy="377054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1. สำนักงานอุตสาหกรรมจังหวัดมหาสารคาม</a:t>
          </a:r>
          <a:b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  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1.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 ที่ดินก่อนดำเนินโครงการเป็นของเอกชน ทำให้มีอุปสรรคในการดำเนินการก่อสร้างอาคารศูนย์การเรียนรู้การออกแบบและส่งเสริมอาชีพกลุ่มตัดเย็บเสื้อผ้าตำบลท่าตูม 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kumimoji="0" lang="th-TH" sz="1600" b="0" i="0" u="none" strike="noStrike" kern="0" cap="none" spc="-3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1.2 การประสานงานกับหน่วยงานภายนอก ทำให้ต้องใช้เวลาในการดำเนินงาน รวมทั้งมีความจำเป็นต้องขอความอนุเคราะห์เจ้าหน้าที่จากหน่วยงานภายนอกมาเป็นผู้ควบคุมงาน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และคณะกรรมการต่าง ๆ เนื่องจากหน่วยงานขาดผู้ที่มีประสบการณ์ในงานก่อสร้าง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1.3 ระยะเวลาดำเนินการก่อสร้างไม่เหมาะสมกับโครงการ ทำให้งานไม่แล้วเสร็จตามสัญญาเกิดค่าปรับเนื่องจากงานล่าช้า 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1.4 การดำเนินการก่อสร้างมีความล่าช้า ทำให้แผนการจัดซื้อครุภัณฑ์มาใช้ในโครงการล่าช้าออกไป จึงทำให้ไม่เป็นไปตามแผนที่กำหนดไว้ 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1.5 การทำสัญญายืมครุภัณฑ์ที่ทางราชการกำหนดแนวทางปฏิบัติในการกำหนดให้มีผู้ค้ำประกันตามวงเงินของครุภัณฑ์ที่ยืม ซึ่งหน่วยงานมีครุภัณฑ์วงเงินเกิน 500,000 บาท     ทำให้ต้องมีผู้ค้ำประกัน เป็นสมาชิกวิสาหกิจชุมชน จำนวน 20 คน รวมถึงเจ้าหน้าที่ของหน่วยงานรัฐอีก 2 คน และอีกทั้งยังต้องแสดงหลักค้ำประกัน รวมถึงต้องได้รับคำยินยอมของคู่สมรสของผู้ค้ำประกัน ทำให้การทำงานมีภาระเพิ่มขึ้น เนื่องจากปัญหาเรื่องของหลักทรัพย์ค้ำประกัน เพราะผู้ค้ำประกันเป็นชาวบ้านสมาชิกกลุ่มวิสาหกิจชุมชน               ไม่มีกำลังทรัพย์หรือหลักทรัพย์ค้ำประกันที่จะมายื่นต่อหน่วยงานรัฐ 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1.6 เจ้าหน้าที่ในหน่วยงาน ยังขาดความรู้ความเข้าใจในระเบียบ ข้อบังคับ กฎหมาย เกี่ยวกับการจัดซื้อจัดจ้าง โดยเฉพาะเรื่องงานก่อสร้าง</a:t>
          </a:r>
        </a:p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2. สำนักงานพัฒนาชุมชนจังหวัดมหาสารคาม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2.1 เนื่องจากเงินงบประมาณที่แจ้งจัดสรรมาล่าช้าทำให้เร่งดำเนินการจัดซื้อจัดจ้างและตรวจรับล่าช้าจึงต้องกันเงินไว้เบิกเหลื่อมปี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สำนักงานสาธารณสุขจังหวัดมหาสารคาม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3.1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ปัญหาเรื่องระยะเวลาในการดำเนินงาน (ในบางกิจกรรม) ให้จัดซื้อจัดจ้างเร่งด่วน กระชั้นชิด ส่งผลให้เกิดความเสี่ยงที่จะเกิดข้อผิดพลาดในการดำเนินงานได้</a:t>
          </a:r>
          <a:endParaRPr lang="th-TH" sz="1600" b="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85725</xdr:colOff>
      <xdr:row>31</xdr:row>
      <xdr:rowOff>133350</xdr:rowOff>
    </xdr:from>
    <xdr:to>
      <xdr:col>10</xdr:col>
      <xdr:colOff>13607</xdr:colOff>
      <xdr:row>44</xdr:row>
      <xdr:rowOff>20411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1F67C69-7A4D-452D-82AE-8EC4DB79763E}"/>
            </a:ext>
          </a:extLst>
        </xdr:cNvPr>
        <xdr:cNvSpPr txBox="1"/>
      </xdr:nvSpPr>
      <xdr:spPr>
        <a:xfrm>
          <a:off x="85725" y="8903154"/>
          <a:ext cx="9459686" cy="33364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สำนักงานอุตสาหกรรมจังหวัดมหาสารคาม</a:t>
          </a:r>
          <a:b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</a:b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1.1 ได้ขอให้เจ้าของที่ดินบริจาคที่ดินให้เป็นที่ราชพัสดุเพื่อดำเนินโครงการให้ถูกต้องตามระเบียบของทางราชการ </a:t>
          </a:r>
        </a:p>
        <a:p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1.2 ในโอกาสต่อไปเมื่อมีโครงการก่อสร้างต้องกำหนดระยะเวลาแล้วเสร็จให้เหมาะสม</a:t>
          </a:r>
        </a:p>
        <a:p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1.3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เห็นควรเสนอให้ปรับปรุงแนวทางการยืมใช้พัสดุที่ได้จากงบประมาณจังหวัด/กลุ่มจังหวัด ของกระทรวงมหาดไทย ใหม่ ตามหนังสือคณะกรรมการวินิจฉัยปัญหา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การจัดซื้อจัดจ้างและการบริหารพัสดุภาครัฐ กรมบัญชีกลาง ด่วนที่สุด ที่ กค (กวจ) 0405.2/028463 ลงวันที่ 12 กรกฎาคม 256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เรื่อง ข้อหารือการปฏิบัติตามระเบียบ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กระทรวงการคลังว่าด้วยการจัดซื้อจัดจ้างและการบริหารพัสดุภาครัฐ พ.ศ. 2560 กรณีการโอนพัสดุและการยืมพัสดุ เนื่องจากเป็นการเพิ่มภาระให้กับกลุ่มวิสาหกิจชุมชน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ผู้ยืมใช้พัสดุของหน่วยงานของรัฐ เกี่ยวกับการค้ำประกันสัญญา หลักทรัพย์ค้ำประกัน และการได้รับความยินยอมจากคู่สมรสของผู้ค้ำประกัน </a:t>
          </a:r>
        </a:p>
        <a:p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1.4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อบรมให้ความรู้เจ้าหน้าที่ของหน่วยงานทุกคนที่เกี่ยวข้องในการจัดทำโครงการ การจัดซื้อจัดจ้าง ให้ครอบคลุมเพิ่มเติมจากเจ้าหน้าที่พัสดุหรือหัวหน้าเจ้าหน้าที่พัสดุ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เนื่องจากคณะกรรมการที่ได้รับแต่งตั้งต้องมีความรู้ความเข้าใจในระเบียบ ข้อบังคับ กฎหมาย เกี่ยวกับการจัดซื้อจัดจ้าง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สำนักงานพัฒนาชุมชนจังหวัดมหาสารคาม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2.1 ควรจัดสรรมาตั้งแต่ไตรมาสที่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2 ของแต่ละปีงบประมาณ เพื่อเพิ่มระยะเวลาในการดำเนินกิจกรรมให้มีระยะเวลาที่เหมาะสม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3. สำนักงานสาธารณสุขจังหวัดมหาสารคาม</a:t>
          </a:r>
        </a:p>
        <a:p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 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3.1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เจ้าหน้าที่ผู้รับผิดชอบงานควรได้เข้ารับการฝึกอบรมเพื่อศึกษาข้อกฎหมาย ระเบียบ หนังสือสั่งการ มากยิ่งขึ้น</a:t>
          </a:r>
          <a:endParaRPr lang="th-TH" sz="1600" b="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topLeftCell="A7" zoomScale="140" zoomScaleNormal="140" zoomScaleSheetLayoutView="110" workbookViewId="0">
      <selection activeCell="E48" sqref="E48"/>
    </sheetView>
  </sheetViews>
  <sheetFormatPr defaultRowHeight="24" x14ac:dyDescent="0.55000000000000004"/>
  <cols>
    <col min="1" max="3" width="9" style="2"/>
    <col min="4" max="4" width="20.875" style="2" bestFit="1" customWidth="1"/>
    <col min="5" max="5" width="14.125" style="2" customWidth="1"/>
    <col min="6" max="6" width="23.25" style="2" customWidth="1"/>
    <col min="7" max="7" width="9" style="2"/>
    <col min="8" max="8" width="12.75" style="2" bestFit="1" customWidth="1"/>
    <col min="9" max="242" width="9" style="2"/>
    <col min="243" max="243" width="20.875" style="2" bestFit="1" customWidth="1"/>
    <col min="244" max="244" width="14.125" style="2" customWidth="1"/>
    <col min="245" max="245" width="23.25" style="2" customWidth="1"/>
    <col min="246" max="498" width="9" style="2"/>
    <col min="499" max="499" width="20.875" style="2" bestFit="1" customWidth="1"/>
    <col min="500" max="500" width="14.125" style="2" customWidth="1"/>
    <col min="501" max="501" width="23.25" style="2" customWidth="1"/>
    <col min="502" max="754" width="9" style="2"/>
    <col min="755" max="755" width="20.875" style="2" bestFit="1" customWidth="1"/>
    <col min="756" max="756" width="14.125" style="2" customWidth="1"/>
    <col min="757" max="757" width="23.25" style="2" customWidth="1"/>
    <col min="758" max="1010" width="9" style="2"/>
    <col min="1011" max="1011" width="20.875" style="2" bestFit="1" customWidth="1"/>
    <col min="1012" max="1012" width="14.125" style="2" customWidth="1"/>
    <col min="1013" max="1013" width="23.25" style="2" customWidth="1"/>
    <col min="1014" max="1266" width="9" style="2"/>
    <col min="1267" max="1267" width="20.875" style="2" bestFit="1" customWidth="1"/>
    <col min="1268" max="1268" width="14.125" style="2" customWidth="1"/>
    <col min="1269" max="1269" width="23.25" style="2" customWidth="1"/>
    <col min="1270" max="1522" width="9" style="2"/>
    <col min="1523" max="1523" width="20.875" style="2" bestFit="1" customWidth="1"/>
    <col min="1524" max="1524" width="14.125" style="2" customWidth="1"/>
    <col min="1525" max="1525" width="23.25" style="2" customWidth="1"/>
    <col min="1526" max="1778" width="9" style="2"/>
    <col min="1779" max="1779" width="20.875" style="2" bestFit="1" customWidth="1"/>
    <col min="1780" max="1780" width="14.125" style="2" customWidth="1"/>
    <col min="1781" max="1781" width="23.25" style="2" customWidth="1"/>
    <col min="1782" max="2034" width="9" style="2"/>
    <col min="2035" max="2035" width="20.875" style="2" bestFit="1" customWidth="1"/>
    <col min="2036" max="2036" width="14.125" style="2" customWidth="1"/>
    <col min="2037" max="2037" width="23.25" style="2" customWidth="1"/>
    <col min="2038" max="2290" width="9" style="2"/>
    <col min="2291" max="2291" width="20.875" style="2" bestFit="1" customWidth="1"/>
    <col min="2292" max="2292" width="14.125" style="2" customWidth="1"/>
    <col min="2293" max="2293" width="23.25" style="2" customWidth="1"/>
    <col min="2294" max="2546" width="9" style="2"/>
    <col min="2547" max="2547" width="20.875" style="2" bestFit="1" customWidth="1"/>
    <col min="2548" max="2548" width="14.125" style="2" customWidth="1"/>
    <col min="2549" max="2549" width="23.25" style="2" customWidth="1"/>
    <col min="2550" max="2802" width="9" style="2"/>
    <col min="2803" max="2803" width="20.875" style="2" bestFit="1" customWidth="1"/>
    <col min="2804" max="2804" width="14.125" style="2" customWidth="1"/>
    <col min="2805" max="2805" width="23.25" style="2" customWidth="1"/>
    <col min="2806" max="3058" width="9" style="2"/>
    <col min="3059" max="3059" width="20.875" style="2" bestFit="1" customWidth="1"/>
    <col min="3060" max="3060" width="14.125" style="2" customWidth="1"/>
    <col min="3061" max="3061" width="23.25" style="2" customWidth="1"/>
    <col min="3062" max="3314" width="9" style="2"/>
    <col min="3315" max="3315" width="20.875" style="2" bestFit="1" customWidth="1"/>
    <col min="3316" max="3316" width="14.125" style="2" customWidth="1"/>
    <col min="3317" max="3317" width="23.25" style="2" customWidth="1"/>
    <col min="3318" max="3570" width="9" style="2"/>
    <col min="3571" max="3571" width="20.875" style="2" bestFit="1" customWidth="1"/>
    <col min="3572" max="3572" width="14.125" style="2" customWidth="1"/>
    <col min="3573" max="3573" width="23.25" style="2" customWidth="1"/>
    <col min="3574" max="3826" width="9" style="2"/>
    <col min="3827" max="3827" width="20.875" style="2" bestFit="1" customWidth="1"/>
    <col min="3828" max="3828" width="14.125" style="2" customWidth="1"/>
    <col min="3829" max="3829" width="23.25" style="2" customWidth="1"/>
    <col min="3830" max="4082" width="9" style="2"/>
    <col min="4083" max="4083" width="20.875" style="2" bestFit="1" customWidth="1"/>
    <col min="4084" max="4084" width="14.125" style="2" customWidth="1"/>
    <col min="4085" max="4085" width="23.25" style="2" customWidth="1"/>
    <col min="4086" max="4338" width="9" style="2"/>
    <col min="4339" max="4339" width="20.875" style="2" bestFit="1" customWidth="1"/>
    <col min="4340" max="4340" width="14.125" style="2" customWidth="1"/>
    <col min="4341" max="4341" width="23.25" style="2" customWidth="1"/>
    <col min="4342" max="4594" width="9" style="2"/>
    <col min="4595" max="4595" width="20.875" style="2" bestFit="1" customWidth="1"/>
    <col min="4596" max="4596" width="14.125" style="2" customWidth="1"/>
    <col min="4597" max="4597" width="23.25" style="2" customWidth="1"/>
    <col min="4598" max="4850" width="9" style="2"/>
    <col min="4851" max="4851" width="20.875" style="2" bestFit="1" customWidth="1"/>
    <col min="4852" max="4852" width="14.125" style="2" customWidth="1"/>
    <col min="4853" max="4853" width="23.25" style="2" customWidth="1"/>
    <col min="4854" max="5106" width="9" style="2"/>
    <col min="5107" max="5107" width="20.875" style="2" bestFit="1" customWidth="1"/>
    <col min="5108" max="5108" width="14.125" style="2" customWidth="1"/>
    <col min="5109" max="5109" width="23.25" style="2" customWidth="1"/>
    <col min="5110" max="5362" width="9" style="2"/>
    <col min="5363" max="5363" width="20.875" style="2" bestFit="1" customWidth="1"/>
    <col min="5364" max="5364" width="14.125" style="2" customWidth="1"/>
    <col min="5365" max="5365" width="23.25" style="2" customWidth="1"/>
    <col min="5366" max="5618" width="9" style="2"/>
    <col min="5619" max="5619" width="20.875" style="2" bestFit="1" customWidth="1"/>
    <col min="5620" max="5620" width="14.125" style="2" customWidth="1"/>
    <col min="5621" max="5621" width="23.25" style="2" customWidth="1"/>
    <col min="5622" max="5874" width="9" style="2"/>
    <col min="5875" max="5875" width="20.875" style="2" bestFit="1" customWidth="1"/>
    <col min="5876" max="5876" width="14.125" style="2" customWidth="1"/>
    <col min="5877" max="5877" width="23.25" style="2" customWidth="1"/>
    <col min="5878" max="6130" width="9" style="2"/>
    <col min="6131" max="6131" width="20.875" style="2" bestFit="1" customWidth="1"/>
    <col min="6132" max="6132" width="14.125" style="2" customWidth="1"/>
    <col min="6133" max="6133" width="23.25" style="2" customWidth="1"/>
    <col min="6134" max="6386" width="9" style="2"/>
    <col min="6387" max="6387" width="20.875" style="2" bestFit="1" customWidth="1"/>
    <col min="6388" max="6388" width="14.125" style="2" customWidth="1"/>
    <col min="6389" max="6389" width="23.25" style="2" customWidth="1"/>
    <col min="6390" max="6642" width="9" style="2"/>
    <col min="6643" max="6643" width="20.875" style="2" bestFit="1" customWidth="1"/>
    <col min="6644" max="6644" width="14.125" style="2" customWidth="1"/>
    <col min="6645" max="6645" width="23.25" style="2" customWidth="1"/>
    <col min="6646" max="6898" width="9" style="2"/>
    <col min="6899" max="6899" width="20.875" style="2" bestFit="1" customWidth="1"/>
    <col min="6900" max="6900" width="14.125" style="2" customWidth="1"/>
    <col min="6901" max="6901" width="23.25" style="2" customWidth="1"/>
    <col min="6902" max="7154" width="9" style="2"/>
    <col min="7155" max="7155" width="20.875" style="2" bestFit="1" customWidth="1"/>
    <col min="7156" max="7156" width="14.125" style="2" customWidth="1"/>
    <col min="7157" max="7157" width="23.25" style="2" customWidth="1"/>
    <col min="7158" max="7410" width="9" style="2"/>
    <col min="7411" max="7411" width="20.875" style="2" bestFit="1" customWidth="1"/>
    <col min="7412" max="7412" width="14.125" style="2" customWidth="1"/>
    <col min="7413" max="7413" width="23.25" style="2" customWidth="1"/>
    <col min="7414" max="7666" width="9" style="2"/>
    <col min="7667" max="7667" width="20.875" style="2" bestFit="1" customWidth="1"/>
    <col min="7668" max="7668" width="14.125" style="2" customWidth="1"/>
    <col min="7669" max="7669" width="23.25" style="2" customWidth="1"/>
    <col min="7670" max="7922" width="9" style="2"/>
    <col min="7923" max="7923" width="20.875" style="2" bestFit="1" customWidth="1"/>
    <col min="7924" max="7924" width="14.125" style="2" customWidth="1"/>
    <col min="7925" max="7925" width="23.25" style="2" customWidth="1"/>
    <col min="7926" max="8178" width="9" style="2"/>
    <col min="8179" max="8179" width="20.875" style="2" bestFit="1" customWidth="1"/>
    <col min="8180" max="8180" width="14.125" style="2" customWidth="1"/>
    <col min="8181" max="8181" width="23.25" style="2" customWidth="1"/>
    <col min="8182" max="8434" width="9" style="2"/>
    <col min="8435" max="8435" width="20.875" style="2" bestFit="1" customWidth="1"/>
    <col min="8436" max="8436" width="14.125" style="2" customWidth="1"/>
    <col min="8437" max="8437" width="23.25" style="2" customWidth="1"/>
    <col min="8438" max="8690" width="9" style="2"/>
    <col min="8691" max="8691" width="20.875" style="2" bestFit="1" customWidth="1"/>
    <col min="8692" max="8692" width="14.125" style="2" customWidth="1"/>
    <col min="8693" max="8693" width="23.25" style="2" customWidth="1"/>
    <col min="8694" max="8946" width="9" style="2"/>
    <col min="8947" max="8947" width="20.875" style="2" bestFit="1" customWidth="1"/>
    <col min="8948" max="8948" width="14.125" style="2" customWidth="1"/>
    <col min="8949" max="8949" width="23.25" style="2" customWidth="1"/>
    <col min="8950" max="9202" width="9" style="2"/>
    <col min="9203" max="9203" width="20.875" style="2" bestFit="1" customWidth="1"/>
    <col min="9204" max="9204" width="14.125" style="2" customWidth="1"/>
    <col min="9205" max="9205" width="23.25" style="2" customWidth="1"/>
    <col min="9206" max="9458" width="9" style="2"/>
    <col min="9459" max="9459" width="20.875" style="2" bestFit="1" customWidth="1"/>
    <col min="9460" max="9460" width="14.125" style="2" customWidth="1"/>
    <col min="9461" max="9461" width="23.25" style="2" customWidth="1"/>
    <col min="9462" max="9714" width="9" style="2"/>
    <col min="9715" max="9715" width="20.875" style="2" bestFit="1" customWidth="1"/>
    <col min="9716" max="9716" width="14.125" style="2" customWidth="1"/>
    <col min="9717" max="9717" width="23.25" style="2" customWidth="1"/>
    <col min="9718" max="9970" width="9" style="2"/>
    <col min="9971" max="9971" width="20.875" style="2" bestFit="1" customWidth="1"/>
    <col min="9972" max="9972" width="14.125" style="2" customWidth="1"/>
    <col min="9973" max="9973" width="23.25" style="2" customWidth="1"/>
    <col min="9974" max="10226" width="9" style="2"/>
    <col min="10227" max="10227" width="20.875" style="2" bestFit="1" customWidth="1"/>
    <col min="10228" max="10228" width="14.125" style="2" customWidth="1"/>
    <col min="10229" max="10229" width="23.25" style="2" customWidth="1"/>
    <col min="10230" max="10482" width="9" style="2"/>
    <col min="10483" max="10483" width="20.875" style="2" bestFit="1" customWidth="1"/>
    <col min="10484" max="10484" width="14.125" style="2" customWidth="1"/>
    <col min="10485" max="10485" width="23.25" style="2" customWidth="1"/>
    <col min="10486" max="10738" width="9" style="2"/>
    <col min="10739" max="10739" width="20.875" style="2" bestFit="1" customWidth="1"/>
    <col min="10740" max="10740" width="14.125" style="2" customWidth="1"/>
    <col min="10741" max="10741" width="23.25" style="2" customWidth="1"/>
    <col min="10742" max="10994" width="9" style="2"/>
    <col min="10995" max="10995" width="20.875" style="2" bestFit="1" customWidth="1"/>
    <col min="10996" max="10996" width="14.125" style="2" customWidth="1"/>
    <col min="10997" max="10997" width="23.25" style="2" customWidth="1"/>
    <col min="10998" max="11250" width="9" style="2"/>
    <col min="11251" max="11251" width="20.875" style="2" bestFit="1" customWidth="1"/>
    <col min="11252" max="11252" width="14.125" style="2" customWidth="1"/>
    <col min="11253" max="11253" width="23.25" style="2" customWidth="1"/>
    <col min="11254" max="11506" width="9" style="2"/>
    <col min="11507" max="11507" width="20.875" style="2" bestFit="1" customWidth="1"/>
    <col min="11508" max="11508" width="14.125" style="2" customWidth="1"/>
    <col min="11509" max="11509" width="23.25" style="2" customWidth="1"/>
    <col min="11510" max="11762" width="9" style="2"/>
    <col min="11763" max="11763" width="20.875" style="2" bestFit="1" customWidth="1"/>
    <col min="11764" max="11764" width="14.125" style="2" customWidth="1"/>
    <col min="11765" max="11765" width="23.25" style="2" customWidth="1"/>
    <col min="11766" max="12018" width="9" style="2"/>
    <col min="12019" max="12019" width="20.875" style="2" bestFit="1" customWidth="1"/>
    <col min="12020" max="12020" width="14.125" style="2" customWidth="1"/>
    <col min="12021" max="12021" width="23.25" style="2" customWidth="1"/>
    <col min="12022" max="12274" width="9" style="2"/>
    <col min="12275" max="12275" width="20.875" style="2" bestFit="1" customWidth="1"/>
    <col min="12276" max="12276" width="14.125" style="2" customWidth="1"/>
    <col min="12277" max="12277" width="23.25" style="2" customWidth="1"/>
    <col min="12278" max="12530" width="9" style="2"/>
    <col min="12531" max="12531" width="20.875" style="2" bestFit="1" customWidth="1"/>
    <col min="12532" max="12532" width="14.125" style="2" customWidth="1"/>
    <col min="12533" max="12533" width="23.25" style="2" customWidth="1"/>
    <col min="12534" max="12786" width="9" style="2"/>
    <col min="12787" max="12787" width="20.875" style="2" bestFit="1" customWidth="1"/>
    <col min="12788" max="12788" width="14.125" style="2" customWidth="1"/>
    <col min="12789" max="12789" width="23.25" style="2" customWidth="1"/>
    <col min="12790" max="13042" width="9" style="2"/>
    <col min="13043" max="13043" width="20.875" style="2" bestFit="1" customWidth="1"/>
    <col min="13044" max="13044" width="14.125" style="2" customWidth="1"/>
    <col min="13045" max="13045" width="23.25" style="2" customWidth="1"/>
    <col min="13046" max="13298" width="9" style="2"/>
    <col min="13299" max="13299" width="20.875" style="2" bestFit="1" customWidth="1"/>
    <col min="13300" max="13300" width="14.125" style="2" customWidth="1"/>
    <col min="13301" max="13301" width="23.25" style="2" customWidth="1"/>
    <col min="13302" max="13554" width="9" style="2"/>
    <col min="13555" max="13555" width="20.875" style="2" bestFit="1" customWidth="1"/>
    <col min="13556" max="13556" width="14.125" style="2" customWidth="1"/>
    <col min="13557" max="13557" width="23.25" style="2" customWidth="1"/>
    <col min="13558" max="13810" width="9" style="2"/>
    <col min="13811" max="13811" width="20.875" style="2" bestFit="1" customWidth="1"/>
    <col min="13812" max="13812" width="14.125" style="2" customWidth="1"/>
    <col min="13813" max="13813" width="23.25" style="2" customWidth="1"/>
    <col min="13814" max="14066" width="9" style="2"/>
    <col min="14067" max="14067" width="20.875" style="2" bestFit="1" customWidth="1"/>
    <col min="14068" max="14068" width="14.125" style="2" customWidth="1"/>
    <col min="14069" max="14069" width="23.25" style="2" customWidth="1"/>
    <col min="14070" max="14322" width="9" style="2"/>
    <col min="14323" max="14323" width="20.875" style="2" bestFit="1" customWidth="1"/>
    <col min="14324" max="14324" width="14.125" style="2" customWidth="1"/>
    <col min="14325" max="14325" width="23.25" style="2" customWidth="1"/>
    <col min="14326" max="14578" width="9" style="2"/>
    <col min="14579" max="14579" width="20.875" style="2" bestFit="1" customWidth="1"/>
    <col min="14580" max="14580" width="14.125" style="2" customWidth="1"/>
    <col min="14581" max="14581" width="23.25" style="2" customWidth="1"/>
    <col min="14582" max="14834" width="9" style="2"/>
    <col min="14835" max="14835" width="20.875" style="2" bestFit="1" customWidth="1"/>
    <col min="14836" max="14836" width="14.125" style="2" customWidth="1"/>
    <col min="14837" max="14837" width="23.25" style="2" customWidth="1"/>
    <col min="14838" max="15090" width="9" style="2"/>
    <col min="15091" max="15091" width="20.875" style="2" bestFit="1" customWidth="1"/>
    <col min="15092" max="15092" width="14.125" style="2" customWidth="1"/>
    <col min="15093" max="15093" width="23.25" style="2" customWidth="1"/>
    <col min="15094" max="15346" width="9" style="2"/>
    <col min="15347" max="15347" width="20.875" style="2" bestFit="1" customWidth="1"/>
    <col min="15348" max="15348" width="14.125" style="2" customWidth="1"/>
    <col min="15349" max="15349" width="23.25" style="2" customWidth="1"/>
    <col min="15350" max="15602" width="9" style="2"/>
    <col min="15603" max="15603" width="20.875" style="2" bestFit="1" customWidth="1"/>
    <col min="15604" max="15604" width="14.125" style="2" customWidth="1"/>
    <col min="15605" max="15605" width="23.25" style="2" customWidth="1"/>
    <col min="15606" max="15858" width="9" style="2"/>
    <col min="15859" max="15859" width="20.875" style="2" bestFit="1" customWidth="1"/>
    <col min="15860" max="15860" width="14.125" style="2" customWidth="1"/>
    <col min="15861" max="15861" width="23.25" style="2" customWidth="1"/>
    <col min="15862" max="16114" width="9" style="2"/>
    <col min="16115" max="16115" width="20.875" style="2" bestFit="1" customWidth="1"/>
    <col min="16116" max="16116" width="14.125" style="2" customWidth="1"/>
    <col min="16117" max="16117" width="23.25" style="2" customWidth="1"/>
    <col min="16118" max="16384" width="9" style="2"/>
  </cols>
  <sheetData>
    <row r="1" spans="1:9" x14ac:dyDescent="0.55000000000000004">
      <c r="I1" s="5"/>
    </row>
    <row r="2" spans="1:9" ht="39.75" x14ac:dyDescent="0.9">
      <c r="A2" s="43" t="s">
        <v>211</v>
      </c>
      <c r="B2" s="43"/>
      <c r="C2" s="43"/>
      <c r="D2" s="43"/>
      <c r="E2" s="43"/>
      <c r="F2" s="43"/>
      <c r="G2" s="43"/>
      <c r="H2" s="43"/>
      <c r="I2" s="43"/>
    </row>
    <row r="3" spans="1:9" ht="39.75" x14ac:dyDescent="0.9">
      <c r="A3" s="43" t="s">
        <v>14</v>
      </c>
      <c r="B3" s="43"/>
      <c r="C3" s="43"/>
      <c r="D3" s="43"/>
      <c r="E3" s="43"/>
      <c r="F3" s="43"/>
      <c r="G3" s="43"/>
      <c r="H3" s="43"/>
      <c r="I3" s="43"/>
    </row>
    <row r="4" spans="1:9" ht="27.75" x14ac:dyDescent="0.65">
      <c r="A4" s="29" t="s">
        <v>15</v>
      </c>
    </row>
    <row r="6" spans="1:9" x14ac:dyDescent="0.55000000000000004">
      <c r="D6" s="30" t="s">
        <v>8</v>
      </c>
      <c r="E6" s="30" t="s">
        <v>16</v>
      </c>
      <c r="F6" s="30" t="s">
        <v>17</v>
      </c>
    </row>
    <row r="7" spans="1:9" ht="27.75" x14ac:dyDescent="0.65">
      <c r="D7" s="31" t="s">
        <v>18</v>
      </c>
      <c r="E7" s="3">
        <v>17</v>
      </c>
      <c r="F7" s="32">
        <f>+'เอกสารแนบ 5 ผลการจัดซื้อจัด'!N5+'เอกสารแนบ 5 ผลการจัดซื้อจัด'!N34+'เอกสารแนบ 5 ผลการจัดซื้อจัด'!N36+'เอกสารแนบ 5 ผลการจัดซื้อจัด'!N38+'เอกสารแนบ 5 ผลการจัดซื้อจัด'!N39+'เอกสารแนบ 5 ผลการจัดซื้อจัด'!N49+'เอกสารแนบ 5 ผลการจัดซื้อจัด'!N50+'เอกสารแนบ 5 ผลการจัดซื้อจัด'!N61+'เอกสารแนบ 5 ผลการจัดซื้อจัด'!N62+'เอกสารแนบ 5 ผลการจัดซื้อจัด'!N63+'เอกสารแนบ 5 ผลการจัดซื้อจัด'!N64+'เอกสารแนบ 5 ผลการจัดซื้อจัด'!N65+'เอกสารแนบ 5 ผลการจัดซื้อจัด'!N66+'เอกสารแนบ 5 ผลการจัดซื้อจัด'!N67+'เอกสารแนบ 5 ผลการจัดซื้อจัด'!N92+'เอกสารแนบ 5 ผลการจัดซื้อจัด'!N93+'เอกสารแนบ 5 ผลการจัดซื้อจัด'!N89</f>
        <v>172977127</v>
      </c>
    </row>
    <row r="8" spans="1:9" ht="27.75" x14ac:dyDescent="0.65">
      <c r="D8" s="31" t="s">
        <v>19</v>
      </c>
      <c r="E8" s="3">
        <v>3</v>
      </c>
      <c r="F8" s="33">
        <f>+'เอกสารแนบ 5 ผลการจัดซื้อจัด'!N12+'เอกสารแนบ 5 ผลการจัดซื้อจัด'!N21+'เอกสารแนบ 5 ผลการจัดซื้อจัด'!N84</f>
        <v>2662172</v>
      </c>
    </row>
    <row r="9" spans="1:9" ht="27.75" x14ac:dyDescent="0.65">
      <c r="D9" s="31" t="s">
        <v>20</v>
      </c>
      <c r="E9" s="3">
        <v>70</v>
      </c>
      <c r="F9" s="33">
        <f>+'เอกสารแนบ 5 ผลการจัดซื้อจัด'!N6+'เอกสารแนบ 5 ผลการจัดซื้อจัด'!N7+'เอกสารแนบ 5 ผลการจัดซื้อจัด'!N8+'เอกสารแนบ 5 ผลการจัดซื้อจัด'!N9+'เอกสารแนบ 5 ผลการจัดซื้อจัด'!N10+'เอกสารแนบ 5 ผลการจัดซื้อจัด'!N11+'เอกสารแนบ 5 ผลการจัดซื้อจัด'!N13+'เอกสารแนบ 5 ผลการจัดซื้อจัด'!N14+'เอกสารแนบ 5 ผลการจัดซื้อจัด'!N15+'เอกสารแนบ 5 ผลการจัดซื้อจัด'!N16+'เอกสารแนบ 5 ผลการจัดซื้อจัด'!N17+'เอกสารแนบ 5 ผลการจัดซื้อจัด'!N18+'เอกสารแนบ 5 ผลการจัดซื้อจัด'!N19+'เอกสารแนบ 5 ผลการจัดซื้อจัด'!N20+'เอกสารแนบ 5 ผลการจัดซื้อจัด'!N22+'เอกสารแนบ 5 ผลการจัดซื้อจัด'!N23+'เอกสารแนบ 5 ผลการจัดซื้อจัด'!N24+'เอกสารแนบ 5 ผลการจัดซื้อจัด'!N25+'เอกสารแนบ 5 ผลการจัดซื้อจัด'!N26+'เอกสารแนบ 5 ผลการจัดซื้อจัด'!N27+'เอกสารแนบ 5 ผลการจัดซื้อจัด'!N28+'เอกสารแนบ 5 ผลการจัดซื้อจัด'!N29+'เอกสารแนบ 5 ผลการจัดซื้อจัด'!N30+'เอกสารแนบ 5 ผลการจัดซื้อจัด'!N31+'เอกสารแนบ 5 ผลการจัดซื้อจัด'!N32+'เอกสารแนบ 5 ผลการจัดซื้อจัด'!N33+'เอกสารแนบ 5 ผลการจัดซื้อจัด'!N35+'เอกสารแนบ 5 ผลการจัดซื้อจัด'!N37+'เอกสารแนบ 5 ผลการจัดซื้อจัด'!N40+'เอกสารแนบ 5 ผลการจัดซื้อจัด'!N41+'เอกสารแนบ 5 ผลการจัดซื้อจัด'!N42+'เอกสารแนบ 5 ผลการจัดซื้อจัด'!N43+'เอกสารแนบ 5 ผลการจัดซื้อจัด'!N44+'เอกสารแนบ 5 ผลการจัดซื้อจัด'!N45+'เอกสารแนบ 5 ผลการจัดซื้อจัด'!N46+'เอกสารแนบ 5 ผลการจัดซื้อจัด'!N47+'เอกสารแนบ 5 ผลการจัดซื้อจัด'!N48+'เอกสารแนบ 5 ผลการจัดซื้อจัด'!N51+'เอกสารแนบ 5 ผลการจัดซื้อจัด'!N52+'เอกสารแนบ 5 ผลการจัดซื้อจัด'!N53+'เอกสารแนบ 5 ผลการจัดซื้อจัด'!N54+'เอกสารแนบ 5 ผลการจัดซื้อจัด'!N55+'เอกสารแนบ 5 ผลการจัดซื้อจัด'!N56+'เอกสารแนบ 5 ผลการจัดซื้อจัด'!N57+'เอกสารแนบ 5 ผลการจัดซื้อจัด'!N58+'เอกสารแนบ 5 ผลการจัดซื้อจัด'!N59+'เอกสารแนบ 5 ผลการจัดซื้อจัด'!N60+'เอกสารแนบ 5 ผลการจัดซื้อจัด'!N68+'เอกสารแนบ 5 ผลการจัดซื้อจัด'!N69+'เอกสารแนบ 5 ผลการจัดซื้อจัด'!N70+'เอกสารแนบ 5 ผลการจัดซื้อจัด'!N71+'เอกสารแนบ 5 ผลการจัดซื้อจัด'!N72+'เอกสารแนบ 5 ผลการจัดซื้อจัด'!N73+'เอกสารแนบ 5 ผลการจัดซื้อจัด'!N74+'เอกสารแนบ 5 ผลการจัดซื้อจัด'!N75+'เอกสารแนบ 5 ผลการจัดซื้อจัด'!N76+'เอกสารแนบ 5 ผลการจัดซื้อจัด'!N77+'เอกสารแนบ 5 ผลการจัดซื้อจัด'!N78+'เอกสารแนบ 5 ผลการจัดซื้อจัด'!N79+'เอกสารแนบ 5 ผลการจัดซื้อจัด'!N80+'เอกสารแนบ 5 ผลการจัดซื้อจัด'!N81+'เอกสารแนบ 5 ผลการจัดซื้อจัด'!N82+'เอกสารแนบ 5 ผลการจัดซื้อจัด'!N83+'เอกสารแนบ 5 ผลการจัดซื้อจัด'!N85+'เอกสารแนบ 5 ผลการจัดซื้อจัด'!N86+'เอกสารแนบ 5 ผลการจัดซื้อจัด'!N87+'เอกสารแนบ 5 ผลการจัดซื้อจัด'!N88+'เอกสารแนบ 5 ผลการจัดซื้อจัด'!N90+'เอกสารแนบ 5 ผลการจัดซื้อจัด'!N91+'เอกสารแนบ 5 ผลการจัดซื้อจัด'!N94</f>
        <v>4133349.99</v>
      </c>
    </row>
    <row r="10" spans="1:9" ht="27.75" x14ac:dyDescent="0.65">
      <c r="D10" s="31" t="s">
        <v>21</v>
      </c>
      <c r="E10" s="4"/>
      <c r="F10" s="4"/>
    </row>
    <row r="11" spans="1:9" ht="27.75" x14ac:dyDescent="0.65">
      <c r="D11" s="31" t="s">
        <v>22</v>
      </c>
      <c r="E11" s="4"/>
      <c r="F11" s="4"/>
    </row>
    <row r="12" spans="1:9" x14ac:dyDescent="0.55000000000000004">
      <c r="D12" s="30" t="s">
        <v>23</v>
      </c>
      <c r="E12" s="3">
        <f>SUM(E7:E11)</f>
        <v>90</v>
      </c>
      <c r="F12" s="34">
        <f>SUM(F7:F11)</f>
        <v>179772648.99000001</v>
      </c>
    </row>
    <row r="14" spans="1:9" ht="27.75" x14ac:dyDescent="0.65">
      <c r="A14" s="29" t="s">
        <v>24</v>
      </c>
    </row>
    <row r="31" spans="1:1" ht="27.75" x14ac:dyDescent="0.65">
      <c r="A31" s="29" t="s">
        <v>25</v>
      </c>
    </row>
  </sheetData>
  <mergeCells count="2">
    <mergeCell ref="A2:I2"/>
    <mergeCell ref="A3:I3"/>
  </mergeCells>
  <printOptions horizontalCentered="1"/>
  <pageMargins left="0.70866141732283472" right="0.22" top="0.74803149606299213" bottom="0.74803149606299213" header="0.31496062992125984" footer="0.31496062992125984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96"/>
  <sheetViews>
    <sheetView topLeftCell="E56" zoomScale="90" zoomScaleNormal="90" zoomScaleSheetLayoutView="70" workbookViewId="0">
      <selection activeCell="O95" sqref="O95"/>
    </sheetView>
  </sheetViews>
  <sheetFormatPr defaultRowHeight="24" x14ac:dyDescent="0.55000000000000004"/>
  <cols>
    <col min="1" max="1" width="6.375" style="2" customWidth="1"/>
    <col min="2" max="2" width="12.75" style="2" customWidth="1"/>
    <col min="3" max="3" width="11.5" style="2" customWidth="1"/>
    <col min="4" max="4" width="14.25" style="2" customWidth="1"/>
    <col min="5" max="5" width="20.5" style="2" customWidth="1"/>
    <col min="6" max="6" width="13" style="2" bestFit="1" customWidth="1"/>
    <col min="7" max="7" width="9.75" style="2" bestFit="1" customWidth="1"/>
    <col min="8" max="8" width="27.25" style="2" customWidth="1"/>
    <col min="9" max="9" width="14.875" style="2" customWidth="1"/>
    <col min="10" max="10" width="14" style="2" bestFit="1" customWidth="1"/>
    <col min="11" max="11" width="17.625" style="2" bestFit="1" customWidth="1"/>
    <col min="12" max="12" width="20.75" style="2" bestFit="1" customWidth="1"/>
    <col min="13" max="13" width="15" style="2" bestFit="1" customWidth="1"/>
    <col min="14" max="14" width="16.5" style="2" customWidth="1"/>
    <col min="15" max="15" width="19.5" style="2" customWidth="1"/>
    <col min="16" max="16" width="21" style="2" customWidth="1"/>
    <col min="17" max="17" width="11.875" style="2" bestFit="1" customWidth="1"/>
    <col min="18" max="18" width="16.75" style="2" bestFit="1" customWidth="1"/>
    <col min="19" max="19" width="16.375" style="2" bestFit="1" customWidth="1"/>
    <col min="20" max="16384" width="9" style="2"/>
  </cols>
  <sheetData>
    <row r="1" spans="1:19" x14ac:dyDescent="0.55000000000000004">
      <c r="S1" s="42"/>
    </row>
    <row r="2" spans="1:19" ht="30" customHeight="1" x14ac:dyDescent="0.55000000000000004">
      <c r="A2" s="44" t="s">
        <v>244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23.25" customHeight="1" x14ac:dyDescent="0.55000000000000004">
      <c r="A3" s="45" t="s">
        <v>245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s="37" customFormat="1" ht="53.25" customHeight="1" x14ac:dyDescent="0.2">
      <c r="A4" s="35" t="s">
        <v>6</v>
      </c>
      <c r="B4" s="35" t="s">
        <v>0</v>
      </c>
      <c r="C4" s="36" t="s">
        <v>213</v>
      </c>
      <c r="D4" s="35" t="s">
        <v>1</v>
      </c>
      <c r="E4" s="35" t="s">
        <v>2</v>
      </c>
      <c r="F4" s="35" t="s">
        <v>3</v>
      </c>
      <c r="G4" s="35" t="s">
        <v>4</v>
      </c>
      <c r="H4" s="35" t="s">
        <v>5</v>
      </c>
      <c r="I4" s="36" t="s">
        <v>214</v>
      </c>
      <c r="J4" s="36" t="s">
        <v>215</v>
      </c>
      <c r="K4" s="35" t="s">
        <v>7</v>
      </c>
      <c r="L4" s="35" t="s">
        <v>8</v>
      </c>
      <c r="M4" s="35" t="s">
        <v>9</v>
      </c>
      <c r="N4" s="36" t="s">
        <v>218</v>
      </c>
      <c r="O4" s="35" t="s">
        <v>10</v>
      </c>
      <c r="P4" s="36" t="s">
        <v>216</v>
      </c>
      <c r="Q4" s="35" t="s">
        <v>11</v>
      </c>
      <c r="R4" s="35" t="s">
        <v>12</v>
      </c>
      <c r="S4" s="35" t="s">
        <v>13</v>
      </c>
    </row>
    <row r="5" spans="1:19" ht="206.25" customHeight="1" x14ac:dyDescent="0.55000000000000004">
      <c r="A5" s="6">
        <v>1</v>
      </c>
      <c r="B5" s="6">
        <v>2566</v>
      </c>
      <c r="C5" s="8" t="s">
        <v>29</v>
      </c>
      <c r="D5" s="10" t="s">
        <v>166</v>
      </c>
      <c r="E5" s="10" t="s">
        <v>43</v>
      </c>
      <c r="F5" s="6" t="s">
        <v>27</v>
      </c>
      <c r="G5" s="6" t="s">
        <v>28</v>
      </c>
      <c r="H5" s="10" t="s">
        <v>220</v>
      </c>
      <c r="I5" s="12">
        <v>62685000</v>
      </c>
      <c r="J5" s="6" t="s">
        <v>32</v>
      </c>
      <c r="K5" s="9" t="s">
        <v>45</v>
      </c>
      <c r="L5" s="8" t="s">
        <v>30</v>
      </c>
      <c r="M5" s="12">
        <v>61050000</v>
      </c>
      <c r="N5" s="12">
        <v>58875000</v>
      </c>
      <c r="O5" s="19" t="s">
        <v>246</v>
      </c>
      <c r="P5" s="38" t="s">
        <v>44</v>
      </c>
      <c r="Q5" s="9">
        <v>65097495941</v>
      </c>
      <c r="R5" s="14">
        <v>243200</v>
      </c>
      <c r="S5" s="14">
        <v>243380</v>
      </c>
    </row>
    <row r="6" spans="1:19" ht="48" x14ac:dyDescent="0.55000000000000004">
      <c r="A6" s="6">
        <v>2</v>
      </c>
      <c r="B6" s="6">
        <v>2566</v>
      </c>
      <c r="C6" s="8" t="s">
        <v>29</v>
      </c>
      <c r="D6" s="9" t="s">
        <v>164</v>
      </c>
      <c r="E6" s="10" t="s">
        <v>221</v>
      </c>
      <c r="F6" s="9" t="s">
        <v>27</v>
      </c>
      <c r="G6" s="9" t="s">
        <v>28</v>
      </c>
      <c r="H6" s="10" t="s">
        <v>55</v>
      </c>
      <c r="I6" s="12">
        <v>225000</v>
      </c>
      <c r="J6" s="6" t="s">
        <v>32</v>
      </c>
      <c r="K6" s="9" t="s">
        <v>33</v>
      </c>
      <c r="L6" s="6" t="s">
        <v>31</v>
      </c>
      <c r="M6" s="12">
        <v>225000</v>
      </c>
      <c r="N6" s="12">
        <v>225000</v>
      </c>
      <c r="O6" s="17" t="s">
        <v>247</v>
      </c>
      <c r="P6" s="38" t="s">
        <v>36</v>
      </c>
      <c r="Q6" s="9">
        <v>65117484526</v>
      </c>
      <c r="R6" s="14">
        <v>243195</v>
      </c>
      <c r="S6" s="14">
        <v>243255</v>
      </c>
    </row>
    <row r="7" spans="1:19" ht="48" x14ac:dyDescent="0.55000000000000004">
      <c r="A7" s="6">
        <v>3</v>
      </c>
      <c r="B7" s="6">
        <v>2566</v>
      </c>
      <c r="C7" s="8" t="s">
        <v>29</v>
      </c>
      <c r="D7" s="9" t="s">
        <v>164</v>
      </c>
      <c r="E7" s="10" t="s">
        <v>221</v>
      </c>
      <c r="F7" s="9" t="s">
        <v>27</v>
      </c>
      <c r="G7" s="9" t="s">
        <v>28</v>
      </c>
      <c r="H7" s="9" t="s">
        <v>37</v>
      </c>
      <c r="I7" s="12">
        <v>184000</v>
      </c>
      <c r="J7" s="6" t="s">
        <v>32</v>
      </c>
      <c r="K7" s="9" t="s">
        <v>33</v>
      </c>
      <c r="L7" s="6" t="s">
        <v>31</v>
      </c>
      <c r="M7" s="12">
        <v>184000</v>
      </c>
      <c r="N7" s="12">
        <v>184000</v>
      </c>
      <c r="O7" s="17" t="s">
        <v>247</v>
      </c>
      <c r="P7" s="38" t="s">
        <v>36</v>
      </c>
      <c r="Q7" s="9">
        <v>65117485124</v>
      </c>
      <c r="R7" s="14">
        <v>243195</v>
      </c>
      <c r="S7" s="14">
        <v>243255</v>
      </c>
    </row>
    <row r="8" spans="1:19" ht="120" x14ac:dyDescent="0.55000000000000004">
      <c r="A8" s="6">
        <v>4</v>
      </c>
      <c r="B8" s="6">
        <v>2566</v>
      </c>
      <c r="C8" s="8" t="s">
        <v>29</v>
      </c>
      <c r="D8" s="10" t="s">
        <v>217</v>
      </c>
      <c r="E8" s="10" t="s">
        <v>63</v>
      </c>
      <c r="F8" s="6" t="s">
        <v>27</v>
      </c>
      <c r="G8" s="6" t="s">
        <v>28</v>
      </c>
      <c r="H8" s="10" t="s">
        <v>67</v>
      </c>
      <c r="I8" s="12">
        <v>7020</v>
      </c>
      <c r="J8" s="6" t="s">
        <v>32</v>
      </c>
      <c r="K8" s="9" t="s">
        <v>33</v>
      </c>
      <c r="L8" s="6" t="s">
        <v>31</v>
      </c>
      <c r="M8" s="12">
        <v>7020</v>
      </c>
      <c r="N8" s="20">
        <v>7020</v>
      </c>
      <c r="O8" s="19" t="s">
        <v>248</v>
      </c>
      <c r="P8" s="38" t="s">
        <v>62</v>
      </c>
      <c r="Q8" s="9">
        <v>65127265045</v>
      </c>
      <c r="R8" s="14" t="s">
        <v>61</v>
      </c>
      <c r="S8" s="14" t="s">
        <v>60</v>
      </c>
    </row>
    <row r="9" spans="1:19" ht="128.25" customHeight="1" x14ac:dyDescent="0.55000000000000004">
      <c r="A9" s="6">
        <v>5</v>
      </c>
      <c r="B9" s="6">
        <v>2566</v>
      </c>
      <c r="C9" s="8" t="s">
        <v>29</v>
      </c>
      <c r="D9" s="10" t="s">
        <v>217</v>
      </c>
      <c r="E9" s="10" t="s">
        <v>63</v>
      </c>
      <c r="F9" s="6" t="s">
        <v>27</v>
      </c>
      <c r="G9" s="6" t="s">
        <v>28</v>
      </c>
      <c r="H9" s="10" t="s">
        <v>66</v>
      </c>
      <c r="I9" s="12">
        <v>18580</v>
      </c>
      <c r="J9" s="6" t="s">
        <v>32</v>
      </c>
      <c r="K9" s="9" t="s">
        <v>33</v>
      </c>
      <c r="L9" s="6" t="s">
        <v>31</v>
      </c>
      <c r="M9" s="12">
        <v>18580</v>
      </c>
      <c r="N9" s="20">
        <v>18580</v>
      </c>
      <c r="O9" s="19" t="s">
        <v>249</v>
      </c>
      <c r="P9" s="38" t="s">
        <v>65</v>
      </c>
      <c r="Q9" s="9">
        <v>65127182457</v>
      </c>
      <c r="R9" s="14" t="s">
        <v>64</v>
      </c>
      <c r="S9" s="14" t="s">
        <v>60</v>
      </c>
    </row>
    <row r="10" spans="1:19" ht="96" x14ac:dyDescent="0.55000000000000004">
      <c r="A10" s="6">
        <v>6</v>
      </c>
      <c r="B10" s="6">
        <v>2566</v>
      </c>
      <c r="C10" s="8" t="s">
        <v>29</v>
      </c>
      <c r="D10" s="10" t="s">
        <v>217</v>
      </c>
      <c r="E10" s="10" t="s">
        <v>63</v>
      </c>
      <c r="F10" s="6" t="s">
        <v>27</v>
      </c>
      <c r="G10" s="6" t="s">
        <v>28</v>
      </c>
      <c r="H10" s="10" t="s">
        <v>70</v>
      </c>
      <c r="I10" s="12">
        <v>7020</v>
      </c>
      <c r="J10" s="6" t="s">
        <v>32</v>
      </c>
      <c r="K10" s="9" t="s">
        <v>33</v>
      </c>
      <c r="L10" s="6" t="s">
        <v>31</v>
      </c>
      <c r="M10" s="12">
        <v>7020</v>
      </c>
      <c r="N10" s="20">
        <v>7020</v>
      </c>
      <c r="O10" s="19" t="s">
        <v>248</v>
      </c>
      <c r="P10" s="38" t="s">
        <v>62</v>
      </c>
      <c r="Q10" s="9">
        <v>66027093533</v>
      </c>
      <c r="R10" s="14" t="s">
        <v>69</v>
      </c>
      <c r="S10" s="14" t="s">
        <v>68</v>
      </c>
    </row>
    <row r="11" spans="1:19" ht="96" x14ac:dyDescent="0.55000000000000004">
      <c r="A11" s="6">
        <v>7</v>
      </c>
      <c r="B11" s="6">
        <v>2566</v>
      </c>
      <c r="C11" s="8" t="s">
        <v>29</v>
      </c>
      <c r="D11" s="10" t="s">
        <v>217</v>
      </c>
      <c r="E11" s="10" t="s">
        <v>63</v>
      </c>
      <c r="F11" s="6" t="s">
        <v>27</v>
      </c>
      <c r="G11" s="6" t="s">
        <v>28</v>
      </c>
      <c r="H11" s="10" t="s">
        <v>72</v>
      </c>
      <c r="I11" s="12">
        <v>780</v>
      </c>
      <c r="J11" s="6" t="s">
        <v>32</v>
      </c>
      <c r="K11" s="9" t="s">
        <v>33</v>
      </c>
      <c r="L11" s="6" t="s">
        <v>31</v>
      </c>
      <c r="M11" s="12">
        <v>780</v>
      </c>
      <c r="N11" s="20">
        <v>780</v>
      </c>
      <c r="O11" s="19" t="s">
        <v>249</v>
      </c>
      <c r="P11" s="38" t="s">
        <v>65</v>
      </c>
      <c r="Q11" s="9">
        <v>66027075239</v>
      </c>
      <c r="R11" s="14" t="s">
        <v>69</v>
      </c>
      <c r="S11" s="14" t="s">
        <v>71</v>
      </c>
    </row>
    <row r="12" spans="1:19" ht="96" x14ac:dyDescent="0.55000000000000004">
      <c r="A12" s="6">
        <v>8</v>
      </c>
      <c r="B12" s="6">
        <v>2566</v>
      </c>
      <c r="C12" s="8" t="s">
        <v>29</v>
      </c>
      <c r="D12" s="10" t="s">
        <v>217</v>
      </c>
      <c r="E12" s="10" t="s">
        <v>63</v>
      </c>
      <c r="F12" s="6" t="s">
        <v>27</v>
      </c>
      <c r="G12" s="6" t="s">
        <v>28</v>
      </c>
      <c r="H12" s="10" t="s">
        <v>76</v>
      </c>
      <c r="I12" s="12">
        <v>737280</v>
      </c>
      <c r="J12" s="6" t="s">
        <v>32</v>
      </c>
      <c r="K12" s="9" t="s">
        <v>33</v>
      </c>
      <c r="L12" s="8" t="s">
        <v>210</v>
      </c>
      <c r="M12" s="12">
        <v>737280</v>
      </c>
      <c r="N12" s="20">
        <v>735232</v>
      </c>
      <c r="O12" s="19" t="s">
        <v>250</v>
      </c>
      <c r="P12" s="38" t="s">
        <v>75</v>
      </c>
      <c r="Q12" s="9">
        <v>66037061222</v>
      </c>
      <c r="R12" s="14" t="s">
        <v>74</v>
      </c>
      <c r="S12" s="14" t="s">
        <v>73</v>
      </c>
    </row>
    <row r="13" spans="1:19" ht="91.5" customHeight="1" x14ac:dyDescent="0.55000000000000004">
      <c r="A13" s="6">
        <v>9</v>
      </c>
      <c r="B13" s="6">
        <v>2566</v>
      </c>
      <c r="C13" s="8" t="s">
        <v>29</v>
      </c>
      <c r="D13" s="10" t="s">
        <v>217</v>
      </c>
      <c r="E13" s="10" t="s">
        <v>63</v>
      </c>
      <c r="F13" s="6" t="s">
        <v>27</v>
      </c>
      <c r="G13" s="6" t="s">
        <v>28</v>
      </c>
      <c r="H13" s="10" t="s">
        <v>80</v>
      </c>
      <c r="I13" s="12">
        <v>1350</v>
      </c>
      <c r="J13" s="6" t="s">
        <v>32</v>
      </c>
      <c r="K13" s="9" t="s">
        <v>33</v>
      </c>
      <c r="L13" s="6" t="s">
        <v>31</v>
      </c>
      <c r="M13" s="12">
        <v>1350</v>
      </c>
      <c r="N13" s="20">
        <v>1350</v>
      </c>
      <c r="O13" s="19" t="s">
        <v>251</v>
      </c>
      <c r="P13" s="38" t="s">
        <v>79</v>
      </c>
      <c r="Q13" s="9">
        <v>66049112449</v>
      </c>
      <c r="R13" s="14" t="s">
        <v>78</v>
      </c>
      <c r="S13" s="14" t="s">
        <v>77</v>
      </c>
    </row>
    <row r="14" spans="1:19" ht="120" x14ac:dyDescent="0.55000000000000004">
      <c r="A14" s="6">
        <v>10</v>
      </c>
      <c r="B14" s="6">
        <v>2566</v>
      </c>
      <c r="C14" s="8" t="s">
        <v>29</v>
      </c>
      <c r="D14" s="10" t="s">
        <v>217</v>
      </c>
      <c r="E14" s="10" t="s">
        <v>63</v>
      </c>
      <c r="F14" s="6" t="s">
        <v>27</v>
      </c>
      <c r="G14" s="6" t="s">
        <v>28</v>
      </c>
      <c r="H14" s="10" t="s">
        <v>83</v>
      </c>
      <c r="I14" s="12">
        <v>10000</v>
      </c>
      <c r="J14" s="6" t="s">
        <v>32</v>
      </c>
      <c r="K14" s="9" t="s">
        <v>33</v>
      </c>
      <c r="L14" s="6" t="s">
        <v>31</v>
      </c>
      <c r="M14" s="12">
        <v>10000</v>
      </c>
      <c r="N14" s="20">
        <v>10000</v>
      </c>
      <c r="O14" s="19" t="s">
        <v>252</v>
      </c>
      <c r="P14" s="38" t="s">
        <v>65</v>
      </c>
      <c r="Q14" s="9">
        <v>65127177380</v>
      </c>
      <c r="R14" s="14" t="s">
        <v>81</v>
      </c>
      <c r="S14" s="14" t="s">
        <v>82</v>
      </c>
    </row>
    <row r="15" spans="1:19" ht="96" x14ac:dyDescent="0.55000000000000004">
      <c r="A15" s="6">
        <v>11</v>
      </c>
      <c r="B15" s="6">
        <v>2566</v>
      </c>
      <c r="C15" s="8" t="s">
        <v>29</v>
      </c>
      <c r="D15" s="10" t="s">
        <v>217</v>
      </c>
      <c r="E15" s="10" t="s">
        <v>63</v>
      </c>
      <c r="F15" s="6" t="s">
        <v>27</v>
      </c>
      <c r="G15" s="6" t="s">
        <v>28</v>
      </c>
      <c r="H15" s="10" t="s">
        <v>87</v>
      </c>
      <c r="I15" s="12">
        <v>72000</v>
      </c>
      <c r="J15" s="6" t="s">
        <v>32</v>
      </c>
      <c r="K15" s="9" t="s">
        <v>33</v>
      </c>
      <c r="L15" s="6" t="s">
        <v>31</v>
      </c>
      <c r="M15" s="12">
        <v>72000</v>
      </c>
      <c r="N15" s="20">
        <v>72000</v>
      </c>
      <c r="O15" s="19" t="s">
        <v>253</v>
      </c>
      <c r="P15" s="38" t="s">
        <v>86</v>
      </c>
      <c r="Q15" s="9">
        <v>66037035503</v>
      </c>
      <c r="R15" s="14" t="s">
        <v>85</v>
      </c>
      <c r="S15" s="14" t="s">
        <v>84</v>
      </c>
    </row>
    <row r="16" spans="1:19" ht="168" x14ac:dyDescent="0.55000000000000004">
      <c r="A16" s="6">
        <v>12</v>
      </c>
      <c r="B16" s="6">
        <v>2566</v>
      </c>
      <c r="C16" s="8" t="s">
        <v>29</v>
      </c>
      <c r="D16" s="10" t="s">
        <v>217</v>
      </c>
      <c r="E16" s="10" t="s">
        <v>63</v>
      </c>
      <c r="F16" s="6" t="s">
        <v>27</v>
      </c>
      <c r="G16" s="6" t="s">
        <v>28</v>
      </c>
      <c r="H16" s="10" t="s">
        <v>91</v>
      </c>
      <c r="I16" s="12">
        <v>14000</v>
      </c>
      <c r="J16" s="6" t="s">
        <v>32</v>
      </c>
      <c r="K16" s="9" t="s">
        <v>33</v>
      </c>
      <c r="L16" s="6" t="s">
        <v>31</v>
      </c>
      <c r="M16" s="12">
        <v>14000</v>
      </c>
      <c r="N16" s="20">
        <v>14000</v>
      </c>
      <c r="O16" s="19" t="s">
        <v>254</v>
      </c>
      <c r="P16" s="38" t="s">
        <v>90</v>
      </c>
      <c r="Q16" s="9">
        <v>65127419813</v>
      </c>
      <c r="R16" s="14" t="s">
        <v>89</v>
      </c>
      <c r="S16" s="14" t="s">
        <v>88</v>
      </c>
    </row>
    <row r="17" spans="1:19" ht="153" customHeight="1" x14ac:dyDescent="0.55000000000000004">
      <c r="A17" s="6">
        <v>13</v>
      </c>
      <c r="B17" s="6">
        <v>2566</v>
      </c>
      <c r="C17" s="8" t="s">
        <v>29</v>
      </c>
      <c r="D17" s="10" t="s">
        <v>217</v>
      </c>
      <c r="E17" s="10" t="s">
        <v>63</v>
      </c>
      <c r="F17" s="6" t="s">
        <v>27</v>
      </c>
      <c r="G17" s="6" t="s">
        <v>28</v>
      </c>
      <c r="H17" s="10" t="s">
        <v>133</v>
      </c>
      <c r="I17" s="12">
        <v>20000</v>
      </c>
      <c r="J17" s="6" t="s">
        <v>32</v>
      </c>
      <c r="K17" s="9" t="s">
        <v>33</v>
      </c>
      <c r="L17" s="6" t="s">
        <v>31</v>
      </c>
      <c r="M17" s="12">
        <v>20000</v>
      </c>
      <c r="N17" s="20">
        <v>20000</v>
      </c>
      <c r="O17" s="19" t="s">
        <v>255</v>
      </c>
      <c r="P17" s="38" t="s">
        <v>92</v>
      </c>
      <c r="Q17" s="9">
        <v>65127444838</v>
      </c>
      <c r="R17" s="14" t="s">
        <v>89</v>
      </c>
      <c r="S17" s="14" t="s">
        <v>88</v>
      </c>
    </row>
    <row r="18" spans="1:19" ht="144" x14ac:dyDescent="0.55000000000000004">
      <c r="A18" s="6">
        <v>14</v>
      </c>
      <c r="B18" s="6">
        <v>2566</v>
      </c>
      <c r="C18" s="8" t="s">
        <v>29</v>
      </c>
      <c r="D18" s="10" t="s">
        <v>217</v>
      </c>
      <c r="E18" s="10" t="s">
        <v>63</v>
      </c>
      <c r="F18" s="6" t="s">
        <v>27</v>
      </c>
      <c r="G18" s="6" t="s">
        <v>28</v>
      </c>
      <c r="H18" s="10" t="s">
        <v>95</v>
      </c>
      <c r="I18" s="12">
        <v>14500</v>
      </c>
      <c r="J18" s="6" t="s">
        <v>32</v>
      </c>
      <c r="K18" s="9" t="s">
        <v>33</v>
      </c>
      <c r="L18" s="6" t="s">
        <v>31</v>
      </c>
      <c r="M18" s="12">
        <v>14500</v>
      </c>
      <c r="N18" s="20">
        <v>14500</v>
      </c>
      <c r="O18" s="19" t="s">
        <v>249</v>
      </c>
      <c r="P18" s="38" t="s">
        <v>65</v>
      </c>
      <c r="Q18" s="9">
        <v>65127445338</v>
      </c>
      <c r="R18" s="14" t="s">
        <v>93</v>
      </c>
      <c r="S18" s="14" t="s">
        <v>94</v>
      </c>
    </row>
    <row r="19" spans="1:19" ht="168" x14ac:dyDescent="0.55000000000000004">
      <c r="A19" s="6">
        <v>15</v>
      </c>
      <c r="B19" s="6">
        <v>2566</v>
      </c>
      <c r="C19" s="8" t="s">
        <v>29</v>
      </c>
      <c r="D19" s="10" t="s">
        <v>217</v>
      </c>
      <c r="E19" s="10" t="s">
        <v>63</v>
      </c>
      <c r="F19" s="6" t="s">
        <v>27</v>
      </c>
      <c r="G19" s="6" t="s">
        <v>28</v>
      </c>
      <c r="H19" s="10" t="s">
        <v>98</v>
      </c>
      <c r="I19" s="12">
        <v>13100</v>
      </c>
      <c r="J19" s="6" t="s">
        <v>32</v>
      </c>
      <c r="K19" s="9" t="s">
        <v>33</v>
      </c>
      <c r="L19" s="6" t="s">
        <v>31</v>
      </c>
      <c r="M19" s="12">
        <v>13100</v>
      </c>
      <c r="N19" s="20">
        <v>13100</v>
      </c>
      <c r="O19" s="19" t="s">
        <v>249</v>
      </c>
      <c r="P19" s="38" t="s">
        <v>65</v>
      </c>
      <c r="Q19" s="9">
        <v>66027190567</v>
      </c>
      <c r="R19" s="14" t="s">
        <v>96</v>
      </c>
      <c r="S19" s="14" t="s">
        <v>97</v>
      </c>
    </row>
    <row r="20" spans="1:19" ht="174.75" customHeight="1" x14ac:dyDescent="0.55000000000000004">
      <c r="A20" s="6">
        <v>16</v>
      </c>
      <c r="B20" s="6">
        <v>2566</v>
      </c>
      <c r="C20" s="8" t="s">
        <v>29</v>
      </c>
      <c r="D20" s="10" t="s">
        <v>217</v>
      </c>
      <c r="E20" s="10" t="s">
        <v>63</v>
      </c>
      <c r="F20" s="6" t="s">
        <v>27</v>
      </c>
      <c r="G20" s="6" t="s">
        <v>28</v>
      </c>
      <c r="H20" s="10" t="s">
        <v>101</v>
      </c>
      <c r="I20" s="12">
        <v>36000</v>
      </c>
      <c r="J20" s="6" t="s">
        <v>32</v>
      </c>
      <c r="K20" s="9" t="s">
        <v>33</v>
      </c>
      <c r="L20" s="6" t="s">
        <v>31</v>
      </c>
      <c r="M20" s="12">
        <v>36000</v>
      </c>
      <c r="N20" s="20">
        <v>36000</v>
      </c>
      <c r="O20" s="19" t="s">
        <v>256</v>
      </c>
      <c r="P20" s="38" t="s">
        <v>100</v>
      </c>
      <c r="Q20" s="9">
        <v>66027174789</v>
      </c>
      <c r="R20" s="14" t="s">
        <v>97</v>
      </c>
      <c r="S20" s="14" t="s">
        <v>99</v>
      </c>
    </row>
    <row r="21" spans="1:19" ht="168" x14ac:dyDescent="0.55000000000000004">
      <c r="A21" s="6">
        <v>17</v>
      </c>
      <c r="B21" s="6">
        <v>2566</v>
      </c>
      <c r="C21" s="8" t="s">
        <v>29</v>
      </c>
      <c r="D21" s="10" t="s">
        <v>217</v>
      </c>
      <c r="E21" s="10" t="s">
        <v>63</v>
      </c>
      <c r="F21" s="6" t="s">
        <v>27</v>
      </c>
      <c r="G21" s="6" t="s">
        <v>28</v>
      </c>
      <c r="H21" s="10" t="s">
        <v>105</v>
      </c>
      <c r="I21" s="12">
        <v>1000000</v>
      </c>
      <c r="J21" s="6" t="s">
        <v>32</v>
      </c>
      <c r="K21" s="9" t="s">
        <v>33</v>
      </c>
      <c r="L21" s="8" t="s">
        <v>210</v>
      </c>
      <c r="M21" s="12">
        <v>1000000</v>
      </c>
      <c r="N21" s="20">
        <v>999000</v>
      </c>
      <c r="O21" s="19" t="s">
        <v>250</v>
      </c>
      <c r="P21" s="38" t="s">
        <v>104</v>
      </c>
      <c r="Q21" s="9">
        <v>66037599826</v>
      </c>
      <c r="R21" s="14" t="s">
        <v>103</v>
      </c>
      <c r="S21" s="14" t="s">
        <v>102</v>
      </c>
    </row>
    <row r="22" spans="1:19" ht="192.75" customHeight="1" x14ac:dyDescent="0.55000000000000004">
      <c r="A22" s="6">
        <v>18</v>
      </c>
      <c r="B22" s="6">
        <v>2566</v>
      </c>
      <c r="C22" s="8" t="s">
        <v>29</v>
      </c>
      <c r="D22" s="10" t="s">
        <v>217</v>
      </c>
      <c r="E22" s="10" t="s">
        <v>63</v>
      </c>
      <c r="F22" s="6" t="s">
        <v>27</v>
      </c>
      <c r="G22" s="6" t="s">
        <v>28</v>
      </c>
      <c r="H22" s="10" t="s">
        <v>212</v>
      </c>
      <c r="I22" s="12">
        <v>240000</v>
      </c>
      <c r="J22" s="6" t="s">
        <v>32</v>
      </c>
      <c r="K22" s="8" t="s">
        <v>109</v>
      </c>
      <c r="L22" s="6" t="s">
        <v>31</v>
      </c>
      <c r="M22" s="12">
        <v>240000</v>
      </c>
      <c r="N22" s="20">
        <v>240000</v>
      </c>
      <c r="O22" s="19" t="s">
        <v>257</v>
      </c>
      <c r="P22" s="38" t="s">
        <v>106</v>
      </c>
      <c r="Q22" s="9">
        <v>66079202134</v>
      </c>
      <c r="R22" s="14" t="s">
        <v>107</v>
      </c>
      <c r="S22" s="14" t="s">
        <v>108</v>
      </c>
    </row>
    <row r="23" spans="1:19" ht="120" x14ac:dyDescent="0.55000000000000004">
      <c r="A23" s="6">
        <v>19</v>
      </c>
      <c r="B23" s="6">
        <v>2566</v>
      </c>
      <c r="C23" s="8" t="s">
        <v>39</v>
      </c>
      <c r="D23" s="10" t="s">
        <v>217</v>
      </c>
      <c r="E23" s="10" t="s">
        <v>110</v>
      </c>
      <c r="F23" s="6" t="s">
        <v>111</v>
      </c>
      <c r="G23" s="6" t="s">
        <v>28</v>
      </c>
      <c r="H23" s="10" t="s">
        <v>112</v>
      </c>
      <c r="I23" s="12">
        <v>49000</v>
      </c>
      <c r="J23" s="6" t="s">
        <v>32</v>
      </c>
      <c r="K23" s="9" t="s">
        <v>33</v>
      </c>
      <c r="L23" s="6" t="s">
        <v>31</v>
      </c>
      <c r="M23" s="12">
        <v>49000</v>
      </c>
      <c r="N23" s="20">
        <v>49000</v>
      </c>
      <c r="O23" s="19" t="s">
        <v>258</v>
      </c>
      <c r="P23" s="38" t="s">
        <v>117</v>
      </c>
      <c r="Q23" s="9">
        <v>65127455071</v>
      </c>
      <c r="R23" s="14">
        <v>243237</v>
      </c>
      <c r="S23" s="14">
        <v>243248</v>
      </c>
    </row>
    <row r="24" spans="1:19" ht="120" x14ac:dyDescent="0.55000000000000004">
      <c r="A24" s="6">
        <v>20</v>
      </c>
      <c r="B24" s="6">
        <v>2566</v>
      </c>
      <c r="C24" s="8" t="s">
        <v>39</v>
      </c>
      <c r="D24" s="10" t="s">
        <v>217</v>
      </c>
      <c r="E24" s="10" t="s">
        <v>110</v>
      </c>
      <c r="F24" s="6" t="s">
        <v>111</v>
      </c>
      <c r="G24" s="6" t="s">
        <v>28</v>
      </c>
      <c r="H24" s="10" t="s">
        <v>113</v>
      </c>
      <c r="I24" s="12">
        <v>3600</v>
      </c>
      <c r="J24" s="6" t="s">
        <v>32</v>
      </c>
      <c r="K24" s="9" t="s">
        <v>33</v>
      </c>
      <c r="L24" s="6" t="s">
        <v>31</v>
      </c>
      <c r="M24" s="12">
        <v>3600</v>
      </c>
      <c r="N24" s="20">
        <v>3600</v>
      </c>
      <c r="O24" s="19" t="s">
        <v>259</v>
      </c>
      <c r="P24" s="38" t="s">
        <v>118</v>
      </c>
      <c r="Q24" s="9">
        <v>66027154612</v>
      </c>
      <c r="R24" s="14">
        <v>243209</v>
      </c>
      <c r="S24" s="14">
        <v>243216</v>
      </c>
    </row>
    <row r="25" spans="1:19" ht="120" x14ac:dyDescent="0.55000000000000004">
      <c r="A25" s="6">
        <v>21</v>
      </c>
      <c r="B25" s="6">
        <v>2566</v>
      </c>
      <c r="C25" s="8" t="s">
        <v>39</v>
      </c>
      <c r="D25" s="10" t="s">
        <v>217</v>
      </c>
      <c r="E25" s="10" t="s">
        <v>110</v>
      </c>
      <c r="F25" s="6" t="s">
        <v>111</v>
      </c>
      <c r="G25" s="6" t="s">
        <v>28</v>
      </c>
      <c r="H25" s="10" t="s">
        <v>114</v>
      </c>
      <c r="I25" s="12">
        <v>13300</v>
      </c>
      <c r="J25" s="6" t="s">
        <v>32</v>
      </c>
      <c r="K25" s="9" t="s">
        <v>33</v>
      </c>
      <c r="L25" s="6" t="s">
        <v>31</v>
      </c>
      <c r="M25" s="12">
        <v>13300</v>
      </c>
      <c r="N25" s="20">
        <v>13300</v>
      </c>
      <c r="O25" s="19" t="s">
        <v>260</v>
      </c>
      <c r="P25" s="38" t="s">
        <v>119</v>
      </c>
      <c r="Q25" s="9">
        <v>65127496938</v>
      </c>
      <c r="R25" s="14">
        <v>243216</v>
      </c>
      <c r="S25" s="14">
        <v>243241</v>
      </c>
    </row>
    <row r="26" spans="1:19" ht="120" x14ac:dyDescent="0.55000000000000004">
      <c r="A26" s="6">
        <v>22</v>
      </c>
      <c r="B26" s="6">
        <v>2566</v>
      </c>
      <c r="C26" s="8" t="s">
        <v>39</v>
      </c>
      <c r="D26" s="10" t="s">
        <v>217</v>
      </c>
      <c r="E26" s="10" t="s">
        <v>110</v>
      </c>
      <c r="F26" s="6" t="s">
        <v>111</v>
      </c>
      <c r="G26" s="6" t="s">
        <v>28</v>
      </c>
      <c r="H26" s="10" t="s">
        <v>115</v>
      </c>
      <c r="I26" s="12">
        <v>40000</v>
      </c>
      <c r="J26" s="6" t="s">
        <v>32</v>
      </c>
      <c r="K26" s="9" t="s">
        <v>33</v>
      </c>
      <c r="L26" s="6" t="s">
        <v>31</v>
      </c>
      <c r="M26" s="12">
        <v>40000</v>
      </c>
      <c r="N26" s="20">
        <v>40000</v>
      </c>
      <c r="O26" s="19" t="s">
        <v>258</v>
      </c>
      <c r="P26" s="38" t="s">
        <v>117</v>
      </c>
      <c r="Q26" s="9">
        <v>65127541577</v>
      </c>
      <c r="R26" s="14">
        <v>243249</v>
      </c>
      <c r="S26" s="14">
        <v>243262</v>
      </c>
    </row>
    <row r="27" spans="1:19" ht="120" x14ac:dyDescent="0.55000000000000004">
      <c r="A27" s="6">
        <v>23</v>
      </c>
      <c r="B27" s="6">
        <v>2566</v>
      </c>
      <c r="C27" s="8" t="s">
        <v>39</v>
      </c>
      <c r="D27" s="10" t="s">
        <v>217</v>
      </c>
      <c r="E27" s="10" t="s">
        <v>110</v>
      </c>
      <c r="F27" s="6" t="s">
        <v>111</v>
      </c>
      <c r="G27" s="6" t="s">
        <v>28</v>
      </c>
      <c r="H27" s="10" t="s">
        <v>115</v>
      </c>
      <c r="I27" s="12">
        <v>36000</v>
      </c>
      <c r="J27" s="6" t="s">
        <v>32</v>
      </c>
      <c r="K27" s="9" t="s">
        <v>33</v>
      </c>
      <c r="L27" s="6" t="s">
        <v>31</v>
      </c>
      <c r="M27" s="12">
        <v>36000</v>
      </c>
      <c r="N27" s="12">
        <v>36000</v>
      </c>
      <c r="O27" s="19" t="s">
        <v>258</v>
      </c>
      <c r="P27" s="38" t="s">
        <v>117</v>
      </c>
      <c r="Q27" s="9">
        <v>65117459773</v>
      </c>
      <c r="R27" s="14">
        <v>243216</v>
      </c>
      <c r="S27" s="14">
        <v>243228</v>
      </c>
    </row>
    <row r="28" spans="1:19" ht="120" x14ac:dyDescent="0.55000000000000004">
      <c r="A28" s="6">
        <v>24</v>
      </c>
      <c r="B28" s="6">
        <v>2566</v>
      </c>
      <c r="C28" s="8" t="s">
        <v>39</v>
      </c>
      <c r="D28" s="10" t="s">
        <v>217</v>
      </c>
      <c r="E28" s="10" t="s">
        <v>110</v>
      </c>
      <c r="F28" s="6" t="s">
        <v>111</v>
      </c>
      <c r="G28" s="6" t="s">
        <v>28</v>
      </c>
      <c r="H28" s="10" t="s">
        <v>115</v>
      </c>
      <c r="I28" s="12">
        <v>26500</v>
      </c>
      <c r="J28" s="6" t="s">
        <v>32</v>
      </c>
      <c r="K28" s="9" t="s">
        <v>33</v>
      </c>
      <c r="L28" s="6" t="s">
        <v>31</v>
      </c>
      <c r="M28" s="12">
        <v>26500</v>
      </c>
      <c r="N28" s="12">
        <v>26500</v>
      </c>
      <c r="O28" s="19" t="s">
        <v>258</v>
      </c>
      <c r="P28" s="38" t="s">
        <v>117</v>
      </c>
      <c r="Q28" s="9">
        <v>65117518606</v>
      </c>
      <c r="R28" s="14">
        <v>243216</v>
      </c>
      <c r="S28" s="14">
        <v>243228</v>
      </c>
    </row>
    <row r="29" spans="1:19" ht="144" x14ac:dyDescent="0.55000000000000004">
      <c r="A29" s="6">
        <v>25</v>
      </c>
      <c r="B29" s="6">
        <v>2566</v>
      </c>
      <c r="C29" s="8" t="s">
        <v>39</v>
      </c>
      <c r="D29" s="10" t="s">
        <v>217</v>
      </c>
      <c r="E29" s="10" t="s">
        <v>110</v>
      </c>
      <c r="F29" s="6" t="s">
        <v>111</v>
      </c>
      <c r="G29" s="6" t="s">
        <v>28</v>
      </c>
      <c r="H29" s="10" t="s">
        <v>116</v>
      </c>
      <c r="I29" s="12">
        <v>178000</v>
      </c>
      <c r="J29" s="6" t="s">
        <v>32</v>
      </c>
      <c r="K29" s="9" t="s">
        <v>33</v>
      </c>
      <c r="L29" s="6" t="s">
        <v>31</v>
      </c>
      <c r="M29" s="12">
        <v>178000</v>
      </c>
      <c r="N29" s="20">
        <v>178000</v>
      </c>
      <c r="O29" s="19" t="s">
        <v>255</v>
      </c>
      <c r="P29" s="38" t="s">
        <v>120</v>
      </c>
      <c r="Q29" s="9">
        <v>66069096160</v>
      </c>
      <c r="R29" s="14">
        <v>243269</v>
      </c>
      <c r="S29" s="14">
        <v>243405</v>
      </c>
    </row>
    <row r="30" spans="1:19" ht="144" x14ac:dyDescent="0.55000000000000004">
      <c r="A30" s="6">
        <v>26</v>
      </c>
      <c r="B30" s="6">
        <v>2566</v>
      </c>
      <c r="C30" s="8" t="s">
        <v>39</v>
      </c>
      <c r="D30" s="10" t="s">
        <v>217</v>
      </c>
      <c r="E30" s="10" t="s">
        <v>110</v>
      </c>
      <c r="F30" s="6" t="s">
        <v>111</v>
      </c>
      <c r="G30" s="6" t="s">
        <v>28</v>
      </c>
      <c r="H30" s="10" t="s">
        <v>121</v>
      </c>
      <c r="I30" s="12">
        <v>100000</v>
      </c>
      <c r="J30" s="6" t="s">
        <v>32</v>
      </c>
      <c r="K30" s="9" t="s">
        <v>33</v>
      </c>
      <c r="L30" s="6" t="s">
        <v>31</v>
      </c>
      <c r="M30" s="12">
        <v>100000</v>
      </c>
      <c r="N30" s="20">
        <v>100000</v>
      </c>
      <c r="O30" s="19" t="s">
        <v>258</v>
      </c>
      <c r="P30" s="38" t="s">
        <v>117</v>
      </c>
      <c r="Q30" s="9">
        <v>66017538253</v>
      </c>
      <c r="R30" s="14">
        <v>243256</v>
      </c>
      <c r="S30" s="14">
        <v>243263</v>
      </c>
    </row>
    <row r="31" spans="1:19" ht="120" x14ac:dyDescent="0.55000000000000004">
      <c r="A31" s="6">
        <v>27</v>
      </c>
      <c r="B31" s="6">
        <v>2566</v>
      </c>
      <c r="C31" s="8" t="s">
        <v>39</v>
      </c>
      <c r="D31" s="10" t="s">
        <v>217</v>
      </c>
      <c r="E31" s="10" t="s">
        <v>110</v>
      </c>
      <c r="F31" s="6" t="s">
        <v>111</v>
      </c>
      <c r="G31" s="6" t="s">
        <v>28</v>
      </c>
      <c r="H31" s="10" t="s">
        <v>122</v>
      </c>
      <c r="I31" s="12">
        <v>50000</v>
      </c>
      <c r="J31" s="6" t="s">
        <v>32</v>
      </c>
      <c r="K31" s="9" t="s">
        <v>33</v>
      </c>
      <c r="L31" s="6" t="s">
        <v>31</v>
      </c>
      <c r="M31" s="20">
        <v>50000</v>
      </c>
      <c r="N31" s="20">
        <v>50000</v>
      </c>
      <c r="O31" s="19" t="s">
        <v>258</v>
      </c>
      <c r="P31" s="38" t="s">
        <v>117</v>
      </c>
      <c r="Q31" s="21">
        <v>66017545660</v>
      </c>
      <c r="R31" s="14">
        <v>243269</v>
      </c>
      <c r="S31" s="14">
        <v>243276</v>
      </c>
    </row>
    <row r="32" spans="1:19" ht="96" x14ac:dyDescent="0.55000000000000004">
      <c r="A32" s="6">
        <v>28</v>
      </c>
      <c r="B32" s="6">
        <v>2566</v>
      </c>
      <c r="C32" s="8" t="s">
        <v>39</v>
      </c>
      <c r="D32" s="10" t="s">
        <v>217</v>
      </c>
      <c r="E32" s="10" t="s">
        <v>110</v>
      </c>
      <c r="F32" s="6" t="s">
        <v>111</v>
      </c>
      <c r="G32" s="6" t="s">
        <v>28</v>
      </c>
      <c r="H32" s="10" t="s">
        <v>123</v>
      </c>
      <c r="I32" s="12">
        <v>150000</v>
      </c>
      <c r="J32" s="6" t="s">
        <v>32</v>
      </c>
      <c r="K32" s="9" t="s">
        <v>33</v>
      </c>
      <c r="L32" s="6" t="s">
        <v>31</v>
      </c>
      <c r="M32" s="12">
        <v>150000</v>
      </c>
      <c r="N32" s="20">
        <v>150000</v>
      </c>
      <c r="O32" s="19" t="s">
        <v>261</v>
      </c>
      <c r="P32" s="38" t="s">
        <v>126</v>
      </c>
      <c r="Q32" s="9">
        <v>66059145513</v>
      </c>
      <c r="R32" s="14">
        <v>243383</v>
      </c>
      <c r="S32" s="14">
        <v>243427</v>
      </c>
    </row>
    <row r="33" spans="1:19" ht="120" x14ac:dyDescent="0.55000000000000004">
      <c r="A33" s="6">
        <v>29</v>
      </c>
      <c r="B33" s="6">
        <v>2566</v>
      </c>
      <c r="C33" s="8" t="s">
        <v>39</v>
      </c>
      <c r="D33" s="10" t="s">
        <v>217</v>
      </c>
      <c r="E33" s="10" t="s">
        <v>110</v>
      </c>
      <c r="F33" s="6" t="s">
        <v>111</v>
      </c>
      <c r="G33" s="6" t="s">
        <v>28</v>
      </c>
      <c r="H33" s="10" t="s">
        <v>124</v>
      </c>
      <c r="I33" s="12">
        <v>100000</v>
      </c>
      <c r="J33" s="6" t="s">
        <v>32</v>
      </c>
      <c r="K33" s="9" t="s">
        <v>33</v>
      </c>
      <c r="L33" s="6" t="s">
        <v>31</v>
      </c>
      <c r="M33" s="12">
        <v>100000</v>
      </c>
      <c r="N33" s="20">
        <v>100000</v>
      </c>
      <c r="O33" s="19" t="s">
        <v>262</v>
      </c>
      <c r="P33" s="38" t="s">
        <v>127</v>
      </c>
      <c r="Q33" s="21" t="s">
        <v>125</v>
      </c>
      <c r="R33" s="14">
        <v>243383</v>
      </c>
      <c r="S33" s="14">
        <v>243517</v>
      </c>
    </row>
    <row r="34" spans="1:19" ht="144" x14ac:dyDescent="0.55000000000000004">
      <c r="A34" s="6">
        <v>30</v>
      </c>
      <c r="B34" s="6">
        <v>2566</v>
      </c>
      <c r="C34" s="8" t="s">
        <v>39</v>
      </c>
      <c r="D34" s="10" t="s">
        <v>217</v>
      </c>
      <c r="E34" s="10" t="s">
        <v>130</v>
      </c>
      <c r="F34" s="6" t="s">
        <v>111</v>
      </c>
      <c r="G34" s="6" t="s">
        <v>28</v>
      </c>
      <c r="H34" s="10" t="s">
        <v>128</v>
      </c>
      <c r="I34" s="12">
        <v>750000</v>
      </c>
      <c r="J34" s="6" t="s">
        <v>32</v>
      </c>
      <c r="K34" s="9" t="s">
        <v>33</v>
      </c>
      <c r="L34" s="8" t="s">
        <v>30</v>
      </c>
      <c r="M34" s="12">
        <v>750000</v>
      </c>
      <c r="N34" s="20">
        <v>748000</v>
      </c>
      <c r="O34" s="19" t="s">
        <v>263</v>
      </c>
      <c r="P34" s="38" t="s">
        <v>129</v>
      </c>
      <c r="Q34" s="9">
        <v>65117557390</v>
      </c>
      <c r="R34" s="14">
        <v>243238</v>
      </c>
      <c r="S34" s="14">
        <v>243269</v>
      </c>
    </row>
    <row r="35" spans="1:19" ht="96" x14ac:dyDescent="0.55000000000000004">
      <c r="A35" s="6">
        <v>31</v>
      </c>
      <c r="B35" s="6">
        <v>2566</v>
      </c>
      <c r="C35" s="8" t="s">
        <v>39</v>
      </c>
      <c r="D35" s="10" t="s">
        <v>217</v>
      </c>
      <c r="E35" s="10" t="s">
        <v>130</v>
      </c>
      <c r="F35" s="6" t="s">
        <v>111</v>
      </c>
      <c r="G35" s="6" t="s">
        <v>28</v>
      </c>
      <c r="H35" s="10" t="s">
        <v>132</v>
      </c>
      <c r="I35" s="12">
        <v>415600</v>
      </c>
      <c r="J35" s="6" t="s">
        <v>32</v>
      </c>
      <c r="K35" s="9" t="s">
        <v>33</v>
      </c>
      <c r="L35" s="6" t="s">
        <v>31</v>
      </c>
      <c r="M35" s="20">
        <v>415599.99</v>
      </c>
      <c r="N35" s="20">
        <v>415599.99</v>
      </c>
      <c r="O35" s="19" t="s">
        <v>264</v>
      </c>
      <c r="P35" s="38" t="s">
        <v>131</v>
      </c>
      <c r="Q35" s="9">
        <v>65127093303</v>
      </c>
      <c r="R35" s="14">
        <v>243229</v>
      </c>
      <c r="S35" s="14">
        <v>243249</v>
      </c>
    </row>
    <row r="36" spans="1:19" ht="72" x14ac:dyDescent="0.55000000000000004">
      <c r="A36" s="6">
        <v>32</v>
      </c>
      <c r="B36" s="6">
        <v>2566</v>
      </c>
      <c r="C36" s="8" t="s">
        <v>29</v>
      </c>
      <c r="D36" s="10" t="s">
        <v>163</v>
      </c>
      <c r="E36" s="10" t="s">
        <v>219</v>
      </c>
      <c r="F36" s="6" t="s">
        <v>27</v>
      </c>
      <c r="G36" s="6" t="s">
        <v>28</v>
      </c>
      <c r="H36" s="7" t="s">
        <v>53</v>
      </c>
      <c r="I36" s="12">
        <v>3227700</v>
      </c>
      <c r="J36" s="6" t="s">
        <v>32</v>
      </c>
      <c r="K36" s="9" t="s">
        <v>33</v>
      </c>
      <c r="L36" s="8" t="s">
        <v>30</v>
      </c>
      <c r="M36" s="12">
        <v>3228634</v>
      </c>
      <c r="N36" s="12">
        <v>2887700</v>
      </c>
      <c r="O36" s="13" t="s">
        <v>265</v>
      </c>
      <c r="P36" s="39" t="s">
        <v>34</v>
      </c>
      <c r="Q36" s="9">
        <v>65107008690</v>
      </c>
      <c r="R36" s="14">
        <v>243194</v>
      </c>
      <c r="S36" s="14">
        <v>243284</v>
      </c>
    </row>
    <row r="37" spans="1:19" ht="72" x14ac:dyDescent="0.55000000000000004">
      <c r="A37" s="6">
        <v>33</v>
      </c>
      <c r="B37" s="6">
        <v>2566</v>
      </c>
      <c r="C37" s="8" t="s">
        <v>29</v>
      </c>
      <c r="D37" s="10" t="s">
        <v>163</v>
      </c>
      <c r="E37" s="10" t="s">
        <v>219</v>
      </c>
      <c r="F37" s="6" t="s">
        <v>27</v>
      </c>
      <c r="G37" s="6" t="s">
        <v>28</v>
      </c>
      <c r="H37" s="15" t="s">
        <v>54</v>
      </c>
      <c r="I37" s="12">
        <v>500000</v>
      </c>
      <c r="J37" s="6" t="s">
        <v>32</v>
      </c>
      <c r="K37" s="9" t="s">
        <v>33</v>
      </c>
      <c r="L37" s="6" t="s">
        <v>31</v>
      </c>
      <c r="M37" s="12">
        <v>504500</v>
      </c>
      <c r="N37" s="11">
        <v>500000</v>
      </c>
      <c r="O37" s="16" t="s">
        <v>266</v>
      </c>
      <c r="P37" s="40" t="s">
        <v>35</v>
      </c>
      <c r="Q37" s="9">
        <v>66027150571</v>
      </c>
      <c r="R37" s="14">
        <v>243292</v>
      </c>
      <c r="S37" s="14">
        <v>243332</v>
      </c>
    </row>
    <row r="38" spans="1:19" ht="240" x14ac:dyDescent="0.55000000000000004">
      <c r="A38" s="6">
        <v>34</v>
      </c>
      <c r="B38" s="6">
        <v>2566</v>
      </c>
      <c r="C38" s="8" t="s">
        <v>29</v>
      </c>
      <c r="D38" s="10" t="s">
        <v>136</v>
      </c>
      <c r="E38" s="10" t="s">
        <v>154</v>
      </c>
      <c r="F38" s="6" t="s">
        <v>27</v>
      </c>
      <c r="G38" s="6" t="s">
        <v>28</v>
      </c>
      <c r="H38" s="10" t="s">
        <v>134</v>
      </c>
      <c r="I38" s="12">
        <v>1931000</v>
      </c>
      <c r="J38" s="6" t="s">
        <v>32</v>
      </c>
      <c r="K38" s="9" t="s">
        <v>33</v>
      </c>
      <c r="L38" s="8" t="s">
        <v>30</v>
      </c>
      <c r="M38" s="12">
        <v>1739000</v>
      </c>
      <c r="N38" s="20">
        <v>1350000</v>
      </c>
      <c r="O38" s="19" t="s">
        <v>267</v>
      </c>
      <c r="P38" s="38" t="s">
        <v>135</v>
      </c>
      <c r="Q38" s="9">
        <v>65117535683</v>
      </c>
      <c r="R38" s="14">
        <v>243269</v>
      </c>
      <c r="S38" s="14">
        <v>243389</v>
      </c>
    </row>
    <row r="39" spans="1:19" ht="216" x14ac:dyDescent="0.55000000000000004">
      <c r="A39" s="6">
        <v>35</v>
      </c>
      <c r="B39" s="6">
        <v>2566</v>
      </c>
      <c r="C39" s="8" t="s">
        <v>29</v>
      </c>
      <c r="D39" s="10" t="s">
        <v>136</v>
      </c>
      <c r="E39" s="10" t="s">
        <v>154</v>
      </c>
      <c r="F39" s="6" t="s">
        <v>27</v>
      </c>
      <c r="G39" s="6" t="s">
        <v>28</v>
      </c>
      <c r="H39" s="10" t="s">
        <v>138</v>
      </c>
      <c r="I39" s="12">
        <v>528500</v>
      </c>
      <c r="J39" s="6" t="s">
        <v>32</v>
      </c>
      <c r="K39" s="9" t="s">
        <v>33</v>
      </c>
      <c r="L39" s="8" t="s">
        <v>30</v>
      </c>
      <c r="M39" s="12">
        <v>528500</v>
      </c>
      <c r="N39" s="20">
        <v>526000</v>
      </c>
      <c r="O39" s="19" t="s">
        <v>268</v>
      </c>
      <c r="P39" s="38" t="s">
        <v>139</v>
      </c>
      <c r="Q39" s="9">
        <v>66037446124</v>
      </c>
      <c r="R39" s="14">
        <v>243370</v>
      </c>
      <c r="S39" s="14">
        <v>243430</v>
      </c>
    </row>
    <row r="40" spans="1:19" ht="168" x14ac:dyDescent="0.55000000000000004">
      <c r="A40" s="6">
        <v>36</v>
      </c>
      <c r="B40" s="6">
        <v>2566</v>
      </c>
      <c r="C40" s="8" t="s">
        <v>29</v>
      </c>
      <c r="D40" s="10" t="s">
        <v>136</v>
      </c>
      <c r="E40" s="10" t="s">
        <v>154</v>
      </c>
      <c r="F40" s="6" t="s">
        <v>27</v>
      </c>
      <c r="G40" s="6" t="s">
        <v>28</v>
      </c>
      <c r="H40" s="10" t="s">
        <v>140</v>
      </c>
      <c r="I40" s="12">
        <v>84000</v>
      </c>
      <c r="J40" s="6" t="s">
        <v>32</v>
      </c>
      <c r="K40" s="9" t="s">
        <v>33</v>
      </c>
      <c r="L40" s="6" t="s">
        <v>31</v>
      </c>
      <c r="M40" s="12">
        <v>84000</v>
      </c>
      <c r="N40" s="12">
        <v>84000</v>
      </c>
      <c r="O40" s="22" t="s">
        <v>262</v>
      </c>
      <c r="P40" s="38" t="s">
        <v>141</v>
      </c>
      <c r="Q40" s="9">
        <v>66079029465</v>
      </c>
      <c r="R40" s="14">
        <v>243434</v>
      </c>
      <c r="S40" s="14">
        <v>243439</v>
      </c>
    </row>
    <row r="41" spans="1:19" ht="240" x14ac:dyDescent="0.55000000000000004">
      <c r="A41" s="6">
        <v>37</v>
      </c>
      <c r="B41" s="6">
        <v>2566</v>
      </c>
      <c r="C41" s="8" t="s">
        <v>29</v>
      </c>
      <c r="D41" s="10" t="s">
        <v>136</v>
      </c>
      <c r="E41" s="10" t="s">
        <v>154</v>
      </c>
      <c r="F41" s="6" t="s">
        <v>27</v>
      </c>
      <c r="G41" s="6" t="s">
        <v>28</v>
      </c>
      <c r="H41" s="10" t="s">
        <v>142</v>
      </c>
      <c r="I41" s="12">
        <v>280000</v>
      </c>
      <c r="J41" s="6" t="s">
        <v>32</v>
      </c>
      <c r="K41" s="9" t="s">
        <v>33</v>
      </c>
      <c r="L41" s="6" t="s">
        <v>31</v>
      </c>
      <c r="M41" s="12">
        <v>280000</v>
      </c>
      <c r="N41" s="12">
        <v>280000</v>
      </c>
      <c r="O41" s="19" t="s">
        <v>269</v>
      </c>
      <c r="P41" s="38" t="s">
        <v>143</v>
      </c>
      <c r="Q41" s="9">
        <v>66059164559</v>
      </c>
      <c r="R41" s="14">
        <v>243399</v>
      </c>
      <c r="S41" s="14">
        <v>243489</v>
      </c>
    </row>
    <row r="42" spans="1:19" ht="192" x14ac:dyDescent="0.55000000000000004">
      <c r="A42" s="6">
        <v>38</v>
      </c>
      <c r="B42" s="6">
        <v>2566</v>
      </c>
      <c r="C42" s="8" t="s">
        <v>29</v>
      </c>
      <c r="D42" s="10" t="s">
        <v>136</v>
      </c>
      <c r="E42" s="10" t="s">
        <v>154</v>
      </c>
      <c r="F42" s="6" t="s">
        <v>27</v>
      </c>
      <c r="G42" s="6" t="s">
        <v>28</v>
      </c>
      <c r="H42" s="10" t="s">
        <v>144</v>
      </c>
      <c r="I42" s="23">
        <v>150000</v>
      </c>
      <c r="J42" s="24" t="s">
        <v>32</v>
      </c>
      <c r="K42" s="25" t="s">
        <v>33</v>
      </c>
      <c r="L42" s="6" t="s">
        <v>31</v>
      </c>
      <c r="M42" s="23">
        <v>150000</v>
      </c>
      <c r="N42" s="23">
        <v>150000</v>
      </c>
      <c r="O42" s="22" t="s">
        <v>270</v>
      </c>
      <c r="P42" s="41" t="s">
        <v>145</v>
      </c>
      <c r="Q42" s="25">
        <v>66037185911</v>
      </c>
      <c r="R42" s="26">
        <v>243315</v>
      </c>
      <c r="S42" s="26">
        <v>243322</v>
      </c>
    </row>
    <row r="43" spans="1:19" ht="216" x14ac:dyDescent="0.55000000000000004">
      <c r="A43" s="6">
        <v>39</v>
      </c>
      <c r="B43" s="6">
        <v>2566</v>
      </c>
      <c r="C43" s="8" t="s">
        <v>29</v>
      </c>
      <c r="D43" s="10" t="s">
        <v>136</v>
      </c>
      <c r="E43" s="10" t="s">
        <v>137</v>
      </c>
      <c r="F43" s="6" t="s">
        <v>27</v>
      </c>
      <c r="G43" s="6" t="s">
        <v>28</v>
      </c>
      <c r="H43" s="10" t="s">
        <v>146</v>
      </c>
      <c r="I43" s="12">
        <v>4500</v>
      </c>
      <c r="J43" s="6" t="s">
        <v>32</v>
      </c>
      <c r="K43" s="9" t="s">
        <v>33</v>
      </c>
      <c r="L43" s="6" t="s">
        <v>31</v>
      </c>
      <c r="M43" s="12">
        <v>2250</v>
      </c>
      <c r="N43" s="12">
        <v>2250</v>
      </c>
      <c r="O43" s="27" t="s">
        <v>262</v>
      </c>
      <c r="P43" s="38" t="s">
        <v>141</v>
      </c>
      <c r="Q43" s="6" t="s">
        <v>147</v>
      </c>
      <c r="R43" s="26">
        <v>243315</v>
      </c>
      <c r="S43" s="26">
        <v>243322</v>
      </c>
    </row>
    <row r="44" spans="1:19" ht="216" x14ac:dyDescent="0.55000000000000004">
      <c r="A44" s="6">
        <v>40</v>
      </c>
      <c r="B44" s="6">
        <v>2566</v>
      </c>
      <c r="C44" s="8" t="s">
        <v>29</v>
      </c>
      <c r="D44" s="10" t="s">
        <v>136</v>
      </c>
      <c r="E44" s="10" t="s">
        <v>154</v>
      </c>
      <c r="F44" s="6" t="s">
        <v>27</v>
      </c>
      <c r="G44" s="6" t="s">
        <v>28</v>
      </c>
      <c r="H44" s="10" t="s">
        <v>148</v>
      </c>
      <c r="I44" s="12">
        <v>18000</v>
      </c>
      <c r="J44" s="6" t="s">
        <v>32</v>
      </c>
      <c r="K44" s="9" t="s">
        <v>33</v>
      </c>
      <c r="L44" s="6" t="s">
        <v>31</v>
      </c>
      <c r="M44" s="12">
        <v>18000</v>
      </c>
      <c r="N44" s="12">
        <v>18000</v>
      </c>
      <c r="O44" s="19" t="s">
        <v>271</v>
      </c>
      <c r="P44" s="38" t="s">
        <v>149</v>
      </c>
      <c r="Q44" s="9">
        <v>66037188846</v>
      </c>
      <c r="R44" s="14">
        <v>243315</v>
      </c>
      <c r="S44" s="14">
        <v>243322</v>
      </c>
    </row>
    <row r="45" spans="1:19" ht="214.5" customHeight="1" x14ac:dyDescent="0.55000000000000004">
      <c r="A45" s="6">
        <v>41</v>
      </c>
      <c r="B45" s="6">
        <v>2566</v>
      </c>
      <c r="C45" s="8" t="s">
        <v>29</v>
      </c>
      <c r="D45" s="10" t="s">
        <v>136</v>
      </c>
      <c r="E45" s="10" t="s">
        <v>154</v>
      </c>
      <c r="F45" s="6" t="s">
        <v>27</v>
      </c>
      <c r="G45" s="6" t="s">
        <v>28</v>
      </c>
      <c r="H45" s="10" t="s">
        <v>150</v>
      </c>
      <c r="I45" s="12">
        <v>5700</v>
      </c>
      <c r="J45" s="6" t="s">
        <v>32</v>
      </c>
      <c r="K45" s="9" t="s">
        <v>33</v>
      </c>
      <c r="L45" s="6" t="s">
        <v>31</v>
      </c>
      <c r="M45" s="12">
        <v>5250</v>
      </c>
      <c r="N45" s="20">
        <v>5250</v>
      </c>
      <c r="O45" s="19" t="s">
        <v>272</v>
      </c>
      <c r="P45" s="38" t="s">
        <v>151</v>
      </c>
      <c r="Q45" s="9">
        <v>66037236030</v>
      </c>
      <c r="R45" s="14">
        <v>243315</v>
      </c>
      <c r="S45" s="14">
        <v>243322</v>
      </c>
    </row>
    <row r="46" spans="1:19" ht="168" x14ac:dyDescent="0.55000000000000004">
      <c r="A46" s="6">
        <v>42</v>
      </c>
      <c r="B46" s="6">
        <v>2566</v>
      </c>
      <c r="C46" s="8" t="s">
        <v>29</v>
      </c>
      <c r="D46" s="10" t="s">
        <v>167</v>
      </c>
      <c r="E46" s="28" t="s">
        <v>153</v>
      </c>
      <c r="F46" s="6" t="s">
        <v>27</v>
      </c>
      <c r="G46" s="6" t="s">
        <v>28</v>
      </c>
      <c r="H46" s="10" t="s">
        <v>155</v>
      </c>
      <c r="I46" s="12">
        <v>15000</v>
      </c>
      <c r="J46" s="6" t="s">
        <v>32</v>
      </c>
      <c r="K46" s="9" t="s">
        <v>33</v>
      </c>
      <c r="L46" s="6" t="s">
        <v>31</v>
      </c>
      <c r="M46" s="12">
        <v>15000</v>
      </c>
      <c r="N46" s="12">
        <v>15000</v>
      </c>
      <c r="O46" s="19" t="s">
        <v>273</v>
      </c>
      <c r="P46" s="38" t="s">
        <v>152</v>
      </c>
      <c r="Q46" s="9">
        <v>65117442818</v>
      </c>
      <c r="R46" s="14">
        <v>243201</v>
      </c>
      <c r="S46" s="14">
        <v>243206</v>
      </c>
    </row>
    <row r="47" spans="1:19" ht="168" x14ac:dyDescent="0.55000000000000004">
      <c r="A47" s="6">
        <v>43</v>
      </c>
      <c r="B47" s="6">
        <v>2566</v>
      </c>
      <c r="C47" s="8" t="s">
        <v>29</v>
      </c>
      <c r="D47" s="10" t="s">
        <v>167</v>
      </c>
      <c r="E47" s="28" t="s">
        <v>153</v>
      </c>
      <c r="F47" s="6" t="s">
        <v>27</v>
      </c>
      <c r="G47" s="6" t="s">
        <v>28</v>
      </c>
      <c r="H47" s="10" t="s">
        <v>156</v>
      </c>
      <c r="I47" s="12">
        <v>1500</v>
      </c>
      <c r="J47" s="6" t="s">
        <v>32</v>
      </c>
      <c r="K47" s="9" t="s">
        <v>33</v>
      </c>
      <c r="L47" s="6" t="s">
        <v>31</v>
      </c>
      <c r="M47" s="12">
        <v>1500</v>
      </c>
      <c r="N47" s="12">
        <v>15000</v>
      </c>
      <c r="O47" s="19" t="s">
        <v>274</v>
      </c>
      <c r="P47" s="38" t="s">
        <v>242</v>
      </c>
      <c r="Q47" s="6" t="s">
        <v>147</v>
      </c>
      <c r="R47" s="14">
        <v>243201</v>
      </c>
      <c r="S47" s="14">
        <v>243202</v>
      </c>
    </row>
    <row r="48" spans="1:19" ht="168" x14ac:dyDescent="0.55000000000000004">
      <c r="A48" s="6">
        <v>44</v>
      </c>
      <c r="B48" s="6">
        <v>2566</v>
      </c>
      <c r="C48" s="8" t="s">
        <v>29</v>
      </c>
      <c r="D48" s="10" t="s">
        <v>167</v>
      </c>
      <c r="E48" s="28" t="s">
        <v>153</v>
      </c>
      <c r="F48" s="6" t="s">
        <v>27</v>
      </c>
      <c r="G48" s="6" t="s">
        <v>28</v>
      </c>
      <c r="H48" s="10" t="s">
        <v>157</v>
      </c>
      <c r="I48" s="12">
        <v>9000</v>
      </c>
      <c r="J48" s="6" t="s">
        <v>32</v>
      </c>
      <c r="K48" s="9" t="s">
        <v>33</v>
      </c>
      <c r="L48" s="6" t="s">
        <v>31</v>
      </c>
      <c r="M48" s="12">
        <v>9000</v>
      </c>
      <c r="N48" s="20">
        <v>9000</v>
      </c>
      <c r="O48" s="19" t="s">
        <v>272</v>
      </c>
      <c r="P48" s="38" t="s">
        <v>158</v>
      </c>
      <c r="Q48" s="9">
        <v>65117440676</v>
      </c>
      <c r="R48" s="14">
        <v>243201</v>
      </c>
      <c r="S48" s="14">
        <v>243206</v>
      </c>
    </row>
    <row r="49" spans="1:19" ht="144" x14ac:dyDescent="0.55000000000000004">
      <c r="A49" s="6">
        <v>45</v>
      </c>
      <c r="B49" s="6">
        <v>2566</v>
      </c>
      <c r="C49" s="8" t="s">
        <v>29</v>
      </c>
      <c r="D49" s="10" t="s">
        <v>167</v>
      </c>
      <c r="E49" s="28" t="s">
        <v>153</v>
      </c>
      <c r="F49" s="6" t="s">
        <v>27</v>
      </c>
      <c r="G49" s="6" t="s">
        <v>28</v>
      </c>
      <c r="H49" s="10" t="s">
        <v>159</v>
      </c>
      <c r="I49" s="12">
        <v>2250000</v>
      </c>
      <c r="J49" s="6" t="s">
        <v>32</v>
      </c>
      <c r="K49" s="9" t="s">
        <v>33</v>
      </c>
      <c r="L49" s="8" t="s">
        <v>30</v>
      </c>
      <c r="M49" s="12">
        <v>2172166.67</v>
      </c>
      <c r="N49" s="20">
        <v>2000000</v>
      </c>
      <c r="O49" s="19" t="s">
        <v>275</v>
      </c>
      <c r="P49" s="38" t="s">
        <v>160</v>
      </c>
      <c r="Q49" s="9">
        <v>66059383504</v>
      </c>
      <c r="R49" s="14">
        <v>243431</v>
      </c>
      <c r="S49" s="14">
        <v>243521</v>
      </c>
    </row>
    <row r="50" spans="1:19" ht="144" x14ac:dyDescent="0.55000000000000004">
      <c r="A50" s="6">
        <v>46</v>
      </c>
      <c r="B50" s="6">
        <v>2566</v>
      </c>
      <c r="C50" s="8" t="s">
        <v>29</v>
      </c>
      <c r="D50" s="10" t="s">
        <v>167</v>
      </c>
      <c r="E50" s="28" t="s">
        <v>153</v>
      </c>
      <c r="F50" s="6" t="s">
        <v>27</v>
      </c>
      <c r="G50" s="6" t="s">
        <v>28</v>
      </c>
      <c r="H50" s="10" t="s">
        <v>161</v>
      </c>
      <c r="I50" s="12">
        <v>2000000</v>
      </c>
      <c r="J50" s="6" t="s">
        <v>32</v>
      </c>
      <c r="K50" s="9" t="s">
        <v>33</v>
      </c>
      <c r="L50" s="8" t="s">
        <v>30</v>
      </c>
      <c r="M50" s="12">
        <v>1991667</v>
      </c>
      <c r="N50" s="20">
        <v>1752667</v>
      </c>
      <c r="O50" s="19" t="s">
        <v>276</v>
      </c>
      <c r="P50" s="38" t="s">
        <v>162</v>
      </c>
      <c r="Q50" s="9">
        <v>66059106796</v>
      </c>
      <c r="R50" s="14">
        <v>243432</v>
      </c>
      <c r="S50" s="14">
        <v>243462</v>
      </c>
    </row>
    <row r="51" spans="1:19" ht="176.25" customHeight="1" x14ac:dyDescent="0.55000000000000004">
      <c r="A51" s="6">
        <v>47</v>
      </c>
      <c r="B51" s="6">
        <v>2566</v>
      </c>
      <c r="C51" s="8" t="s">
        <v>29</v>
      </c>
      <c r="D51" s="10" t="s">
        <v>168</v>
      </c>
      <c r="E51" s="28" t="s">
        <v>222</v>
      </c>
      <c r="F51" s="6" t="s">
        <v>27</v>
      </c>
      <c r="G51" s="6" t="s">
        <v>28</v>
      </c>
      <c r="H51" s="10" t="s">
        <v>173</v>
      </c>
      <c r="I51" s="12">
        <v>10000</v>
      </c>
      <c r="J51" s="6" t="s">
        <v>32</v>
      </c>
      <c r="K51" s="9" t="s">
        <v>33</v>
      </c>
      <c r="L51" s="6" t="s">
        <v>31</v>
      </c>
      <c r="M51" s="12">
        <v>10000</v>
      </c>
      <c r="N51" s="20">
        <v>10000</v>
      </c>
      <c r="O51" s="19" t="s">
        <v>277</v>
      </c>
      <c r="P51" s="38" t="s">
        <v>172</v>
      </c>
      <c r="Q51" s="9">
        <v>66017507753</v>
      </c>
      <c r="R51" s="14">
        <v>243251</v>
      </c>
      <c r="S51" s="14">
        <v>243271</v>
      </c>
    </row>
    <row r="52" spans="1:19" ht="144" x14ac:dyDescent="0.55000000000000004">
      <c r="A52" s="6">
        <v>48</v>
      </c>
      <c r="B52" s="6">
        <v>2566</v>
      </c>
      <c r="C52" s="8" t="s">
        <v>29</v>
      </c>
      <c r="D52" s="10" t="s">
        <v>168</v>
      </c>
      <c r="E52" s="28" t="s">
        <v>222</v>
      </c>
      <c r="F52" s="6" t="s">
        <v>27</v>
      </c>
      <c r="G52" s="6" t="s">
        <v>28</v>
      </c>
      <c r="H52" s="7" t="s">
        <v>175</v>
      </c>
      <c r="I52" s="12">
        <v>20000</v>
      </c>
      <c r="J52" s="6" t="s">
        <v>32</v>
      </c>
      <c r="K52" s="9" t="s">
        <v>33</v>
      </c>
      <c r="L52" s="6" t="s">
        <v>31</v>
      </c>
      <c r="M52" s="12">
        <v>20000</v>
      </c>
      <c r="N52" s="20">
        <v>20000</v>
      </c>
      <c r="O52" s="19" t="s">
        <v>278</v>
      </c>
      <c r="P52" s="38" t="s">
        <v>174</v>
      </c>
      <c r="Q52" s="9">
        <v>66017194440</v>
      </c>
      <c r="R52" s="14">
        <v>243245</v>
      </c>
      <c r="S52" s="14">
        <v>243256</v>
      </c>
    </row>
    <row r="53" spans="1:19" ht="168" x14ac:dyDescent="0.55000000000000004">
      <c r="A53" s="6">
        <v>49</v>
      </c>
      <c r="B53" s="6">
        <v>2566</v>
      </c>
      <c r="C53" s="8" t="s">
        <v>29</v>
      </c>
      <c r="D53" s="10" t="s">
        <v>168</v>
      </c>
      <c r="E53" s="28" t="s">
        <v>169</v>
      </c>
      <c r="F53" s="6" t="s">
        <v>27</v>
      </c>
      <c r="G53" s="6" t="s">
        <v>28</v>
      </c>
      <c r="H53" s="10" t="s">
        <v>177</v>
      </c>
      <c r="I53" s="12">
        <v>61440</v>
      </c>
      <c r="J53" s="6" t="s">
        <v>32</v>
      </c>
      <c r="K53" s="9" t="s">
        <v>33</v>
      </c>
      <c r="L53" s="6" t="s">
        <v>31</v>
      </c>
      <c r="M53" s="12">
        <v>61440</v>
      </c>
      <c r="N53" s="20">
        <v>61440</v>
      </c>
      <c r="O53" s="19" t="s">
        <v>279</v>
      </c>
      <c r="P53" s="38" t="s">
        <v>176</v>
      </c>
      <c r="Q53" s="9">
        <v>66027198812</v>
      </c>
      <c r="R53" s="14">
        <v>243244</v>
      </c>
      <c r="S53" s="14">
        <v>243259</v>
      </c>
    </row>
    <row r="54" spans="1:19" ht="168" x14ac:dyDescent="0.55000000000000004">
      <c r="A54" s="6">
        <v>50</v>
      </c>
      <c r="B54" s="6">
        <v>2566</v>
      </c>
      <c r="C54" s="8" t="s">
        <v>29</v>
      </c>
      <c r="D54" s="10" t="s">
        <v>168</v>
      </c>
      <c r="E54" s="28" t="s">
        <v>222</v>
      </c>
      <c r="F54" s="6" t="s">
        <v>27</v>
      </c>
      <c r="G54" s="6" t="s">
        <v>28</v>
      </c>
      <c r="H54" s="10" t="s">
        <v>178</v>
      </c>
      <c r="I54" s="12">
        <v>30720</v>
      </c>
      <c r="J54" s="6" t="s">
        <v>32</v>
      </c>
      <c r="K54" s="9" t="s">
        <v>33</v>
      </c>
      <c r="L54" s="6" t="s">
        <v>31</v>
      </c>
      <c r="M54" s="12">
        <v>30720</v>
      </c>
      <c r="N54" s="20">
        <v>30720</v>
      </c>
      <c r="O54" s="19" t="s">
        <v>279</v>
      </c>
      <c r="P54" s="38" t="s">
        <v>176</v>
      </c>
      <c r="Q54" s="9">
        <v>66027199100</v>
      </c>
      <c r="R54" s="14">
        <v>243244</v>
      </c>
      <c r="S54" s="14">
        <v>243259</v>
      </c>
    </row>
    <row r="55" spans="1:19" ht="192" x14ac:dyDescent="0.55000000000000004">
      <c r="A55" s="6">
        <v>51</v>
      </c>
      <c r="B55" s="6">
        <v>2566</v>
      </c>
      <c r="C55" s="8" t="s">
        <v>29</v>
      </c>
      <c r="D55" s="10" t="s">
        <v>168</v>
      </c>
      <c r="E55" s="28" t="s">
        <v>222</v>
      </c>
      <c r="F55" s="6" t="s">
        <v>27</v>
      </c>
      <c r="G55" s="6" t="s">
        <v>28</v>
      </c>
      <c r="H55" s="10" t="s">
        <v>179</v>
      </c>
      <c r="I55" s="12">
        <v>61440</v>
      </c>
      <c r="J55" s="6" t="s">
        <v>32</v>
      </c>
      <c r="K55" s="9" t="s">
        <v>33</v>
      </c>
      <c r="L55" s="6" t="s">
        <v>31</v>
      </c>
      <c r="M55" s="12">
        <v>61440</v>
      </c>
      <c r="N55" s="20">
        <v>61440</v>
      </c>
      <c r="O55" s="19" t="s">
        <v>280</v>
      </c>
      <c r="P55" s="38" t="s">
        <v>180</v>
      </c>
      <c r="Q55" s="9">
        <v>66027208457</v>
      </c>
      <c r="R55" s="14">
        <v>243242</v>
      </c>
      <c r="S55" s="14">
        <v>243258</v>
      </c>
    </row>
    <row r="56" spans="1:19" ht="168" x14ac:dyDescent="0.55000000000000004">
      <c r="A56" s="6">
        <v>52</v>
      </c>
      <c r="B56" s="6">
        <v>2566</v>
      </c>
      <c r="C56" s="8" t="s">
        <v>29</v>
      </c>
      <c r="D56" s="10" t="s">
        <v>168</v>
      </c>
      <c r="E56" s="28" t="s">
        <v>222</v>
      </c>
      <c r="F56" s="6" t="s">
        <v>27</v>
      </c>
      <c r="G56" s="6" t="s">
        <v>28</v>
      </c>
      <c r="H56" s="10" t="s">
        <v>181</v>
      </c>
      <c r="I56" s="12">
        <v>30720</v>
      </c>
      <c r="J56" s="6" t="s">
        <v>32</v>
      </c>
      <c r="K56" s="9" t="s">
        <v>33</v>
      </c>
      <c r="L56" s="6" t="s">
        <v>31</v>
      </c>
      <c r="M56" s="12">
        <v>30720</v>
      </c>
      <c r="N56" s="20">
        <v>30720</v>
      </c>
      <c r="O56" s="19" t="s">
        <v>278</v>
      </c>
      <c r="P56" s="38" t="s">
        <v>182</v>
      </c>
      <c r="Q56" s="9">
        <v>66027196763</v>
      </c>
      <c r="R56" s="14">
        <v>243242</v>
      </c>
      <c r="S56" s="14">
        <v>243258</v>
      </c>
    </row>
    <row r="57" spans="1:19" ht="192" x14ac:dyDescent="0.55000000000000004">
      <c r="A57" s="6">
        <v>53</v>
      </c>
      <c r="B57" s="6">
        <v>2566</v>
      </c>
      <c r="C57" s="8" t="s">
        <v>29</v>
      </c>
      <c r="D57" s="10" t="s">
        <v>168</v>
      </c>
      <c r="E57" s="28" t="s">
        <v>222</v>
      </c>
      <c r="F57" s="6" t="s">
        <v>27</v>
      </c>
      <c r="G57" s="6" t="s">
        <v>28</v>
      </c>
      <c r="H57" s="10" t="s">
        <v>184</v>
      </c>
      <c r="I57" s="12">
        <v>30720</v>
      </c>
      <c r="J57" s="6" t="s">
        <v>32</v>
      </c>
      <c r="K57" s="9" t="s">
        <v>33</v>
      </c>
      <c r="L57" s="6" t="s">
        <v>31</v>
      </c>
      <c r="M57" s="12">
        <v>30720</v>
      </c>
      <c r="N57" s="20">
        <v>30720</v>
      </c>
      <c r="O57" s="19" t="s">
        <v>281</v>
      </c>
      <c r="P57" s="38" t="s">
        <v>170</v>
      </c>
      <c r="Q57" s="9">
        <v>66027222545</v>
      </c>
      <c r="R57" s="14">
        <v>243245</v>
      </c>
      <c r="S57" s="14">
        <v>243258</v>
      </c>
    </row>
    <row r="58" spans="1:19" ht="148.5" customHeight="1" x14ac:dyDescent="0.55000000000000004">
      <c r="A58" s="6">
        <v>54</v>
      </c>
      <c r="B58" s="6">
        <v>2566</v>
      </c>
      <c r="C58" s="8" t="s">
        <v>29</v>
      </c>
      <c r="D58" s="10" t="s">
        <v>168</v>
      </c>
      <c r="E58" s="28" t="s">
        <v>222</v>
      </c>
      <c r="F58" s="6" t="s">
        <v>27</v>
      </c>
      <c r="G58" s="6" t="s">
        <v>28</v>
      </c>
      <c r="H58" s="10" t="s">
        <v>185</v>
      </c>
      <c r="I58" s="12">
        <v>30720</v>
      </c>
      <c r="J58" s="6" t="s">
        <v>32</v>
      </c>
      <c r="K58" s="9" t="s">
        <v>33</v>
      </c>
      <c r="L58" s="6" t="s">
        <v>31</v>
      </c>
      <c r="M58" s="12">
        <v>30720</v>
      </c>
      <c r="N58" s="20">
        <v>30720</v>
      </c>
      <c r="O58" s="19" t="s">
        <v>282</v>
      </c>
      <c r="P58" s="38" t="s">
        <v>171</v>
      </c>
      <c r="Q58" s="9">
        <v>66027221830</v>
      </c>
      <c r="R58" s="14">
        <v>243249</v>
      </c>
      <c r="S58" s="14">
        <v>243262</v>
      </c>
    </row>
    <row r="59" spans="1:19" ht="168" x14ac:dyDescent="0.55000000000000004">
      <c r="A59" s="6">
        <v>55</v>
      </c>
      <c r="B59" s="6">
        <v>2566</v>
      </c>
      <c r="C59" s="8" t="s">
        <v>29</v>
      </c>
      <c r="D59" s="10" t="s">
        <v>168</v>
      </c>
      <c r="E59" s="28" t="s">
        <v>222</v>
      </c>
      <c r="F59" s="6" t="s">
        <v>27</v>
      </c>
      <c r="G59" s="6" t="s">
        <v>28</v>
      </c>
      <c r="H59" s="10" t="s">
        <v>181</v>
      </c>
      <c r="I59" s="12">
        <v>30720</v>
      </c>
      <c r="J59" s="6" t="s">
        <v>32</v>
      </c>
      <c r="K59" s="9" t="s">
        <v>33</v>
      </c>
      <c r="L59" s="6" t="s">
        <v>31</v>
      </c>
      <c r="M59" s="12">
        <v>30720</v>
      </c>
      <c r="N59" s="20">
        <v>30720</v>
      </c>
      <c r="O59" s="19" t="s">
        <v>278</v>
      </c>
      <c r="P59" s="38" t="s">
        <v>186</v>
      </c>
      <c r="Q59" s="9">
        <v>66027198374</v>
      </c>
      <c r="R59" s="14">
        <v>243250</v>
      </c>
      <c r="S59" s="14">
        <v>243263</v>
      </c>
    </row>
    <row r="60" spans="1:19" ht="192" x14ac:dyDescent="0.55000000000000004">
      <c r="A60" s="6">
        <v>56</v>
      </c>
      <c r="B60" s="6">
        <v>2566</v>
      </c>
      <c r="C60" s="8" t="s">
        <v>29</v>
      </c>
      <c r="D60" s="10" t="s">
        <v>168</v>
      </c>
      <c r="E60" s="28" t="s">
        <v>222</v>
      </c>
      <c r="F60" s="6" t="s">
        <v>27</v>
      </c>
      <c r="G60" s="6" t="s">
        <v>28</v>
      </c>
      <c r="H60" s="10" t="s">
        <v>183</v>
      </c>
      <c r="I60" s="12">
        <v>30720</v>
      </c>
      <c r="J60" s="6" t="s">
        <v>32</v>
      </c>
      <c r="K60" s="9" t="s">
        <v>33</v>
      </c>
      <c r="L60" s="6" t="s">
        <v>31</v>
      </c>
      <c r="M60" s="12">
        <v>30720</v>
      </c>
      <c r="N60" s="20">
        <v>30720</v>
      </c>
      <c r="O60" s="19" t="s">
        <v>281</v>
      </c>
      <c r="P60" s="38" t="s">
        <v>170</v>
      </c>
      <c r="Q60" s="9">
        <v>66027222981</v>
      </c>
      <c r="R60" s="14">
        <v>243250</v>
      </c>
      <c r="S60" s="14">
        <v>243264</v>
      </c>
    </row>
    <row r="61" spans="1:19" ht="216" x14ac:dyDescent="0.55000000000000004">
      <c r="A61" s="6">
        <v>57</v>
      </c>
      <c r="B61" s="6">
        <v>2566</v>
      </c>
      <c r="C61" s="8" t="s">
        <v>39</v>
      </c>
      <c r="D61" s="10" t="s">
        <v>165</v>
      </c>
      <c r="E61" s="10" t="s">
        <v>40</v>
      </c>
      <c r="F61" s="9" t="s">
        <v>27</v>
      </c>
      <c r="G61" s="9" t="s">
        <v>28</v>
      </c>
      <c r="H61" s="18" t="s">
        <v>56</v>
      </c>
      <c r="I61" s="12">
        <v>9900000</v>
      </c>
      <c r="J61" s="6" t="s">
        <v>32</v>
      </c>
      <c r="K61" s="9" t="s">
        <v>33</v>
      </c>
      <c r="L61" s="8" t="s">
        <v>30</v>
      </c>
      <c r="M61" s="12">
        <v>9908503.0600000005</v>
      </c>
      <c r="N61" s="12">
        <v>9880000</v>
      </c>
      <c r="O61" s="19" t="s">
        <v>283</v>
      </c>
      <c r="P61" s="38" t="s">
        <v>41</v>
      </c>
      <c r="Q61" s="9">
        <v>65097436278</v>
      </c>
      <c r="R61" s="14">
        <v>243206</v>
      </c>
      <c r="S61" s="14">
        <v>243326</v>
      </c>
    </row>
    <row r="62" spans="1:19" ht="146.25" customHeight="1" x14ac:dyDescent="0.55000000000000004">
      <c r="A62" s="6">
        <v>58</v>
      </c>
      <c r="B62" s="6">
        <v>2566</v>
      </c>
      <c r="C62" s="8" t="s">
        <v>39</v>
      </c>
      <c r="D62" s="10" t="s">
        <v>165</v>
      </c>
      <c r="E62" s="10" t="s">
        <v>40</v>
      </c>
      <c r="F62" s="9" t="s">
        <v>27</v>
      </c>
      <c r="G62" s="9" t="s">
        <v>28</v>
      </c>
      <c r="H62" s="18" t="s">
        <v>57</v>
      </c>
      <c r="I62" s="12">
        <v>9900000</v>
      </c>
      <c r="J62" s="6" t="s">
        <v>32</v>
      </c>
      <c r="K62" s="9" t="s">
        <v>33</v>
      </c>
      <c r="L62" s="8" t="s">
        <v>30</v>
      </c>
      <c r="M62" s="12">
        <v>9907537.9399999995</v>
      </c>
      <c r="N62" s="12">
        <v>9898000</v>
      </c>
      <c r="O62" s="19" t="s">
        <v>284</v>
      </c>
      <c r="P62" s="38" t="s">
        <v>42</v>
      </c>
      <c r="Q62" s="9">
        <v>65097435824</v>
      </c>
      <c r="R62" s="14">
        <v>243206</v>
      </c>
      <c r="S62" s="14">
        <v>243326</v>
      </c>
    </row>
    <row r="63" spans="1:19" ht="144" x14ac:dyDescent="0.55000000000000004">
      <c r="A63" s="6">
        <v>59</v>
      </c>
      <c r="B63" s="6">
        <v>2566</v>
      </c>
      <c r="C63" s="8" t="s">
        <v>39</v>
      </c>
      <c r="D63" s="10" t="s">
        <v>165</v>
      </c>
      <c r="E63" s="10" t="s">
        <v>46</v>
      </c>
      <c r="F63" s="6" t="s">
        <v>27</v>
      </c>
      <c r="G63" s="6" t="s">
        <v>28</v>
      </c>
      <c r="H63" s="10" t="s">
        <v>47</v>
      </c>
      <c r="I63" s="12">
        <v>19700000</v>
      </c>
      <c r="J63" s="6" t="s">
        <v>32</v>
      </c>
      <c r="K63" s="9" t="s">
        <v>33</v>
      </c>
      <c r="L63" s="8" t="s">
        <v>30</v>
      </c>
      <c r="M63" s="12">
        <v>19106767.620000001</v>
      </c>
      <c r="N63" s="12">
        <v>19088400</v>
      </c>
      <c r="O63" s="19" t="s">
        <v>285</v>
      </c>
      <c r="P63" s="38" t="s">
        <v>48</v>
      </c>
      <c r="Q63" s="9">
        <v>65117132966</v>
      </c>
      <c r="R63" s="14">
        <v>243273</v>
      </c>
      <c r="S63" s="14">
        <v>243370</v>
      </c>
    </row>
    <row r="64" spans="1:19" ht="150" customHeight="1" x14ac:dyDescent="0.55000000000000004">
      <c r="A64" s="6">
        <v>60</v>
      </c>
      <c r="B64" s="6">
        <v>2566</v>
      </c>
      <c r="C64" s="8" t="s">
        <v>39</v>
      </c>
      <c r="D64" s="10" t="s">
        <v>165</v>
      </c>
      <c r="E64" s="10" t="s">
        <v>46</v>
      </c>
      <c r="F64" s="6" t="s">
        <v>27</v>
      </c>
      <c r="G64" s="6" t="s">
        <v>28</v>
      </c>
      <c r="H64" s="10" t="s">
        <v>51</v>
      </c>
      <c r="I64" s="12">
        <v>6928100</v>
      </c>
      <c r="J64" s="6" t="s">
        <v>32</v>
      </c>
      <c r="K64" s="9" t="s">
        <v>33</v>
      </c>
      <c r="L64" s="8" t="s">
        <v>30</v>
      </c>
      <c r="M64" s="12">
        <v>6723615.54</v>
      </c>
      <c r="N64" s="20">
        <v>6709000</v>
      </c>
      <c r="O64" s="19" t="s">
        <v>285</v>
      </c>
      <c r="P64" s="38" t="s">
        <v>48</v>
      </c>
      <c r="Q64" s="9">
        <v>65117121345</v>
      </c>
      <c r="R64" s="14">
        <v>243273</v>
      </c>
      <c r="S64" s="14">
        <v>243363</v>
      </c>
    </row>
    <row r="65" spans="1:19" ht="150.75" customHeight="1" x14ac:dyDescent="0.55000000000000004">
      <c r="A65" s="6">
        <v>61</v>
      </c>
      <c r="B65" s="6">
        <v>2566</v>
      </c>
      <c r="C65" s="8" t="s">
        <v>39</v>
      </c>
      <c r="D65" s="10" t="s">
        <v>165</v>
      </c>
      <c r="E65" s="10" t="s">
        <v>46</v>
      </c>
      <c r="F65" s="6" t="s">
        <v>27</v>
      </c>
      <c r="G65" s="6" t="s">
        <v>28</v>
      </c>
      <c r="H65" s="10" t="s">
        <v>58</v>
      </c>
      <c r="I65" s="12">
        <v>19700000</v>
      </c>
      <c r="J65" s="6" t="s">
        <v>32</v>
      </c>
      <c r="K65" s="9" t="s">
        <v>33</v>
      </c>
      <c r="L65" s="8" t="s">
        <v>30</v>
      </c>
      <c r="M65" s="12">
        <v>19047843.600000001</v>
      </c>
      <c r="N65" s="20">
        <v>19041000</v>
      </c>
      <c r="O65" s="19" t="s">
        <v>286</v>
      </c>
      <c r="P65" s="38" t="s">
        <v>49</v>
      </c>
      <c r="Q65" s="9">
        <v>65117134738</v>
      </c>
      <c r="R65" s="14">
        <v>243273</v>
      </c>
      <c r="S65" s="14">
        <v>243363</v>
      </c>
    </row>
    <row r="66" spans="1:19" ht="144" x14ac:dyDescent="0.55000000000000004">
      <c r="A66" s="6">
        <v>62</v>
      </c>
      <c r="B66" s="6">
        <v>2566</v>
      </c>
      <c r="C66" s="8" t="s">
        <v>39</v>
      </c>
      <c r="D66" s="10" t="s">
        <v>165</v>
      </c>
      <c r="E66" s="10" t="s">
        <v>46</v>
      </c>
      <c r="F66" s="6" t="s">
        <v>27</v>
      </c>
      <c r="G66" s="6" t="s">
        <v>28</v>
      </c>
      <c r="H66" s="10" t="s">
        <v>52</v>
      </c>
      <c r="I66" s="12">
        <v>19700000</v>
      </c>
      <c r="J66" s="6" t="s">
        <v>32</v>
      </c>
      <c r="K66" s="9" t="s">
        <v>33</v>
      </c>
      <c r="L66" s="8" t="s">
        <v>30</v>
      </c>
      <c r="M66" s="12">
        <v>19010300.379999999</v>
      </c>
      <c r="N66" s="20">
        <v>18990400</v>
      </c>
      <c r="O66" s="19" t="s">
        <v>287</v>
      </c>
      <c r="P66" s="38" t="s">
        <v>50</v>
      </c>
      <c r="Q66" s="9">
        <v>65117121495</v>
      </c>
      <c r="R66" s="14">
        <v>243273</v>
      </c>
      <c r="S66" s="14">
        <v>243363</v>
      </c>
    </row>
    <row r="67" spans="1:19" ht="151.5" customHeight="1" x14ac:dyDescent="0.55000000000000004">
      <c r="A67" s="6">
        <v>63</v>
      </c>
      <c r="B67" s="6">
        <v>2566</v>
      </c>
      <c r="C67" s="8" t="s">
        <v>39</v>
      </c>
      <c r="D67" s="10" t="s">
        <v>165</v>
      </c>
      <c r="E67" s="10" t="s">
        <v>46</v>
      </c>
      <c r="F67" s="6" t="s">
        <v>27</v>
      </c>
      <c r="G67" s="6" t="s">
        <v>28</v>
      </c>
      <c r="H67" s="10" t="s">
        <v>59</v>
      </c>
      <c r="I67" s="12">
        <v>19700000</v>
      </c>
      <c r="J67" s="6" t="s">
        <v>32</v>
      </c>
      <c r="K67" s="9" t="s">
        <v>33</v>
      </c>
      <c r="L67" s="8" t="s">
        <v>30</v>
      </c>
      <c r="M67" s="12">
        <v>18973474.82</v>
      </c>
      <c r="N67" s="20">
        <v>18953600</v>
      </c>
      <c r="O67" s="19" t="s">
        <v>287</v>
      </c>
      <c r="P67" s="38" t="s">
        <v>50</v>
      </c>
      <c r="Q67" s="9">
        <v>65117121444</v>
      </c>
      <c r="R67" s="14">
        <v>243273</v>
      </c>
      <c r="S67" s="14">
        <v>243363</v>
      </c>
    </row>
    <row r="68" spans="1:19" ht="120" x14ac:dyDescent="0.55000000000000004">
      <c r="A68" s="6">
        <v>64</v>
      </c>
      <c r="B68" s="6">
        <v>2566</v>
      </c>
      <c r="C68" s="8" t="s">
        <v>29</v>
      </c>
      <c r="D68" s="7" t="s">
        <v>189</v>
      </c>
      <c r="E68" s="7" t="s">
        <v>188</v>
      </c>
      <c r="F68" s="6" t="s">
        <v>27</v>
      </c>
      <c r="G68" s="6" t="s">
        <v>28</v>
      </c>
      <c r="H68" s="10" t="s">
        <v>191</v>
      </c>
      <c r="I68" s="12">
        <v>10000</v>
      </c>
      <c r="J68" s="6" t="s">
        <v>32</v>
      </c>
      <c r="K68" s="9" t="s">
        <v>33</v>
      </c>
      <c r="L68" s="6" t="s">
        <v>31</v>
      </c>
      <c r="M68" s="12">
        <v>10000</v>
      </c>
      <c r="N68" s="20">
        <v>10000</v>
      </c>
      <c r="O68" s="19" t="s">
        <v>255</v>
      </c>
      <c r="P68" s="38" t="s">
        <v>187</v>
      </c>
      <c r="Q68" s="9">
        <v>66027242776</v>
      </c>
      <c r="R68" s="14">
        <v>243293</v>
      </c>
      <c r="S68" s="14">
        <v>243300</v>
      </c>
    </row>
    <row r="69" spans="1:19" ht="144" x14ac:dyDescent="0.55000000000000004">
      <c r="A69" s="6">
        <v>65</v>
      </c>
      <c r="B69" s="6">
        <v>2566</v>
      </c>
      <c r="C69" s="8" t="s">
        <v>29</v>
      </c>
      <c r="D69" s="7" t="s">
        <v>189</v>
      </c>
      <c r="E69" s="7" t="s">
        <v>188</v>
      </c>
      <c r="F69" s="6" t="s">
        <v>27</v>
      </c>
      <c r="G69" s="6" t="s">
        <v>28</v>
      </c>
      <c r="H69" s="10" t="s">
        <v>192</v>
      </c>
      <c r="I69" s="12">
        <v>10000</v>
      </c>
      <c r="J69" s="6" t="s">
        <v>32</v>
      </c>
      <c r="K69" s="9" t="s">
        <v>33</v>
      </c>
      <c r="L69" s="6" t="s">
        <v>31</v>
      </c>
      <c r="M69" s="12">
        <v>10000</v>
      </c>
      <c r="N69" s="20">
        <v>10000</v>
      </c>
      <c r="O69" s="19" t="s">
        <v>288</v>
      </c>
      <c r="P69" s="38" t="s">
        <v>190</v>
      </c>
      <c r="Q69" s="9">
        <v>66027266133</v>
      </c>
      <c r="R69" s="14">
        <v>243293</v>
      </c>
      <c r="S69" s="14">
        <v>243300</v>
      </c>
    </row>
    <row r="70" spans="1:19" ht="120" x14ac:dyDescent="0.55000000000000004">
      <c r="A70" s="6">
        <v>66</v>
      </c>
      <c r="B70" s="6">
        <v>2566</v>
      </c>
      <c r="C70" s="8" t="s">
        <v>29</v>
      </c>
      <c r="D70" s="7" t="s">
        <v>189</v>
      </c>
      <c r="E70" s="7" t="s">
        <v>188</v>
      </c>
      <c r="F70" s="6" t="s">
        <v>27</v>
      </c>
      <c r="G70" s="6" t="s">
        <v>28</v>
      </c>
      <c r="H70" s="10" t="s">
        <v>193</v>
      </c>
      <c r="I70" s="12">
        <v>10000</v>
      </c>
      <c r="J70" s="6" t="s">
        <v>32</v>
      </c>
      <c r="K70" s="9" t="s">
        <v>33</v>
      </c>
      <c r="L70" s="6" t="s">
        <v>31</v>
      </c>
      <c r="M70" s="12">
        <v>10000</v>
      </c>
      <c r="N70" s="20">
        <v>10000</v>
      </c>
      <c r="O70" s="19" t="s">
        <v>255</v>
      </c>
      <c r="P70" s="38" t="s">
        <v>187</v>
      </c>
      <c r="Q70" s="9">
        <v>66059389336</v>
      </c>
      <c r="R70" s="14">
        <v>243389</v>
      </c>
      <c r="S70" s="14">
        <v>243399</v>
      </c>
    </row>
    <row r="71" spans="1:19" ht="120" x14ac:dyDescent="0.55000000000000004">
      <c r="A71" s="6">
        <v>67</v>
      </c>
      <c r="B71" s="6">
        <v>2566</v>
      </c>
      <c r="C71" s="8" t="s">
        <v>29</v>
      </c>
      <c r="D71" s="7" t="s">
        <v>189</v>
      </c>
      <c r="E71" s="7" t="s">
        <v>188</v>
      </c>
      <c r="F71" s="6" t="s">
        <v>27</v>
      </c>
      <c r="G71" s="6" t="s">
        <v>28</v>
      </c>
      <c r="H71" s="10" t="s">
        <v>195</v>
      </c>
      <c r="I71" s="12">
        <v>2000</v>
      </c>
      <c r="J71" s="6" t="s">
        <v>32</v>
      </c>
      <c r="K71" s="9" t="s">
        <v>33</v>
      </c>
      <c r="L71" s="6" t="s">
        <v>31</v>
      </c>
      <c r="M71" s="12">
        <v>2000</v>
      </c>
      <c r="N71" s="20">
        <v>2000</v>
      </c>
      <c r="O71" s="19" t="s">
        <v>262</v>
      </c>
      <c r="P71" s="38" t="s">
        <v>194</v>
      </c>
      <c r="Q71" s="6" t="s">
        <v>196</v>
      </c>
      <c r="R71" s="14">
        <v>243389</v>
      </c>
      <c r="S71" s="14">
        <v>243399</v>
      </c>
    </row>
    <row r="72" spans="1:19" ht="144" x14ac:dyDescent="0.55000000000000004">
      <c r="A72" s="6">
        <v>68</v>
      </c>
      <c r="B72" s="6">
        <v>2566</v>
      </c>
      <c r="C72" s="8" t="s">
        <v>29</v>
      </c>
      <c r="D72" s="7" t="s">
        <v>189</v>
      </c>
      <c r="E72" s="7" t="s">
        <v>188</v>
      </c>
      <c r="F72" s="6" t="s">
        <v>27</v>
      </c>
      <c r="G72" s="6" t="s">
        <v>28</v>
      </c>
      <c r="H72" s="10" t="s">
        <v>197</v>
      </c>
      <c r="I72" s="12">
        <v>8000</v>
      </c>
      <c r="J72" s="6" t="s">
        <v>32</v>
      </c>
      <c r="K72" s="9" t="s">
        <v>33</v>
      </c>
      <c r="L72" s="6" t="s">
        <v>31</v>
      </c>
      <c r="M72" s="12">
        <v>8000</v>
      </c>
      <c r="N72" s="20">
        <v>8000</v>
      </c>
      <c r="O72" s="19" t="s">
        <v>262</v>
      </c>
      <c r="P72" s="38" t="s">
        <v>194</v>
      </c>
      <c r="Q72" s="6">
        <v>66059373779</v>
      </c>
      <c r="R72" s="14">
        <v>243389</v>
      </c>
      <c r="S72" s="14">
        <v>243399</v>
      </c>
    </row>
    <row r="73" spans="1:19" ht="120" x14ac:dyDescent="0.55000000000000004">
      <c r="A73" s="6">
        <v>69</v>
      </c>
      <c r="B73" s="6">
        <v>2566</v>
      </c>
      <c r="C73" s="8" t="s">
        <v>29</v>
      </c>
      <c r="D73" s="7" t="s">
        <v>189</v>
      </c>
      <c r="E73" s="7" t="s">
        <v>188</v>
      </c>
      <c r="F73" s="6" t="s">
        <v>27</v>
      </c>
      <c r="G73" s="6" t="s">
        <v>28</v>
      </c>
      <c r="H73" s="10" t="s">
        <v>199</v>
      </c>
      <c r="I73" s="12">
        <v>50000</v>
      </c>
      <c r="J73" s="6" t="s">
        <v>32</v>
      </c>
      <c r="K73" s="9" t="s">
        <v>33</v>
      </c>
      <c r="L73" s="6" t="s">
        <v>31</v>
      </c>
      <c r="M73" s="12">
        <v>50000</v>
      </c>
      <c r="N73" s="20">
        <v>50000</v>
      </c>
      <c r="O73" s="19" t="s">
        <v>262</v>
      </c>
      <c r="P73" s="38" t="s">
        <v>194</v>
      </c>
      <c r="Q73" s="6">
        <v>66059336987</v>
      </c>
      <c r="R73" s="14">
        <v>243389</v>
      </c>
      <c r="S73" s="14">
        <v>243399</v>
      </c>
    </row>
    <row r="74" spans="1:19" ht="144" x14ac:dyDescent="0.55000000000000004">
      <c r="A74" s="6">
        <v>70</v>
      </c>
      <c r="B74" s="6">
        <v>2566</v>
      </c>
      <c r="C74" s="8" t="s">
        <v>29</v>
      </c>
      <c r="D74" s="7" t="s">
        <v>189</v>
      </c>
      <c r="E74" s="28" t="s">
        <v>188</v>
      </c>
      <c r="F74" s="6" t="s">
        <v>27</v>
      </c>
      <c r="G74" s="6" t="s">
        <v>28</v>
      </c>
      <c r="H74" s="10" t="s">
        <v>201</v>
      </c>
      <c r="I74" s="12">
        <v>80000</v>
      </c>
      <c r="J74" s="6" t="s">
        <v>32</v>
      </c>
      <c r="K74" s="9" t="s">
        <v>33</v>
      </c>
      <c r="L74" s="6" t="s">
        <v>31</v>
      </c>
      <c r="M74" s="12">
        <v>80000</v>
      </c>
      <c r="N74" s="20">
        <v>80000</v>
      </c>
      <c r="O74" s="19" t="s">
        <v>289</v>
      </c>
      <c r="P74" s="38" t="s">
        <v>198</v>
      </c>
      <c r="Q74" s="6">
        <v>66079281547</v>
      </c>
      <c r="R74" s="14">
        <v>243439</v>
      </c>
      <c r="S74" s="14">
        <v>243450</v>
      </c>
    </row>
    <row r="75" spans="1:19" ht="144" x14ac:dyDescent="0.55000000000000004">
      <c r="A75" s="6">
        <v>71</v>
      </c>
      <c r="B75" s="6">
        <v>2566</v>
      </c>
      <c r="C75" s="8" t="s">
        <v>29</v>
      </c>
      <c r="D75" s="7" t="s">
        <v>189</v>
      </c>
      <c r="E75" s="28" t="s">
        <v>188</v>
      </c>
      <c r="F75" s="6" t="s">
        <v>27</v>
      </c>
      <c r="G75" s="6" t="s">
        <v>28</v>
      </c>
      <c r="H75" s="10" t="s">
        <v>202</v>
      </c>
      <c r="I75" s="12">
        <v>25000</v>
      </c>
      <c r="J75" s="6" t="s">
        <v>32</v>
      </c>
      <c r="K75" s="9" t="s">
        <v>33</v>
      </c>
      <c r="L75" s="6" t="s">
        <v>31</v>
      </c>
      <c r="M75" s="12">
        <v>25000</v>
      </c>
      <c r="N75" s="20">
        <v>25000</v>
      </c>
      <c r="O75" s="19" t="s">
        <v>289</v>
      </c>
      <c r="P75" s="38" t="s">
        <v>198</v>
      </c>
      <c r="Q75" s="6">
        <v>66079267127</v>
      </c>
      <c r="R75" s="14">
        <v>243439</v>
      </c>
      <c r="S75" s="14">
        <v>243450</v>
      </c>
    </row>
    <row r="76" spans="1:19" ht="144" x14ac:dyDescent="0.55000000000000004">
      <c r="A76" s="6">
        <v>72</v>
      </c>
      <c r="B76" s="6">
        <v>2566</v>
      </c>
      <c r="C76" s="8" t="s">
        <v>29</v>
      </c>
      <c r="D76" s="7" t="s">
        <v>189</v>
      </c>
      <c r="E76" s="28" t="s">
        <v>188</v>
      </c>
      <c r="F76" s="6" t="s">
        <v>27</v>
      </c>
      <c r="G76" s="6" t="s">
        <v>28</v>
      </c>
      <c r="H76" s="10" t="s">
        <v>203</v>
      </c>
      <c r="I76" s="12">
        <v>10000</v>
      </c>
      <c r="J76" s="6" t="s">
        <v>32</v>
      </c>
      <c r="K76" s="9" t="s">
        <v>33</v>
      </c>
      <c r="L76" s="6" t="s">
        <v>31</v>
      </c>
      <c r="M76" s="12">
        <v>10000</v>
      </c>
      <c r="N76" s="20">
        <v>10000</v>
      </c>
      <c r="O76" s="19" t="s">
        <v>255</v>
      </c>
      <c r="P76" s="38" t="s">
        <v>187</v>
      </c>
      <c r="Q76" s="6">
        <v>66079256448</v>
      </c>
      <c r="R76" s="14">
        <v>243439</v>
      </c>
      <c r="S76" s="14">
        <v>243446</v>
      </c>
    </row>
    <row r="77" spans="1:19" ht="48" x14ac:dyDescent="0.55000000000000004">
      <c r="A77" s="6">
        <v>73</v>
      </c>
      <c r="B77" s="6">
        <v>2566</v>
      </c>
      <c r="C77" s="8" t="s">
        <v>29</v>
      </c>
      <c r="D77" s="7" t="s">
        <v>189</v>
      </c>
      <c r="E77" s="28" t="s">
        <v>188</v>
      </c>
      <c r="F77" s="6" t="s">
        <v>27</v>
      </c>
      <c r="G77" s="6" t="s">
        <v>28</v>
      </c>
      <c r="H77" s="10" t="s">
        <v>204</v>
      </c>
      <c r="I77" s="12">
        <v>80000</v>
      </c>
      <c r="J77" s="6" t="s">
        <v>32</v>
      </c>
      <c r="K77" s="9" t="s">
        <v>33</v>
      </c>
      <c r="L77" s="6" t="s">
        <v>31</v>
      </c>
      <c r="M77" s="12">
        <v>80000</v>
      </c>
      <c r="N77" s="20">
        <v>80000</v>
      </c>
      <c r="O77" s="19" t="s">
        <v>290</v>
      </c>
      <c r="P77" s="38" t="s">
        <v>200</v>
      </c>
      <c r="Q77" s="6">
        <v>66079264943</v>
      </c>
      <c r="R77" s="14">
        <v>243439</v>
      </c>
      <c r="S77" s="14">
        <v>243449</v>
      </c>
    </row>
    <row r="78" spans="1:19" ht="144" x14ac:dyDescent="0.55000000000000004">
      <c r="A78" s="6">
        <v>74</v>
      </c>
      <c r="B78" s="6">
        <v>2566</v>
      </c>
      <c r="C78" s="8" t="s">
        <v>29</v>
      </c>
      <c r="D78" s="7" t="s">
        <v>189</v>
      </c>
      <c r="E78" s="28" t="s">
        <v>188</v>
      </c>
      <c r="F78" s="6" t="s">
        <v>27</v>
      </c>
      <c r="G78" s="6" t="s">
        <v>28</v>
      </c>
      <c r="H78" s="10" t="s">
        <v>205</v>
      </c>
      <c r="I78" s="12">
        <v>100000</v>
      </c>
      <c r="J78" s="6" t="s">
        <v>32</v>
      </c>
      <c r="K78" s="9" t="s">
        <v>33</v>
      </c>
      <c r="L78" s="6" t="s">
        <v>31</v>
      </c>
      <c r="M78" s="12">
        <v>100000</v>
      </c>
      <c r="N78" s="20">
        <v>100000</v>
      </c>
      <c r="O78" s="19" t="s">
        <v>262</v>
      </c>
      <c r="P78" s="38" t="s">
        <v>194</v>
      </c>
      <c r="Q78" s="6">
        <v>66079243163</v>
      </c>
      <c r="R78" s="14">
        <v>243439</v>
      </c>
      <c r="S78" s="14">
        <v>243446</v>
      </c>
    </row>
    <row r="79" spans="1:19" ht="120" x14ac:dyDescent="0.55000000000000004">
      <c r="A79" s="6">
        <v>75</v>
      </c>
      <c r="B79" s="6">
        <v>2566</v>
      </c>
      <c r="C79" s="8" t="s">
        <v>29</v>
      </c>
      <c r="D79" s="7" t="s">
        <v>189</v>
      </c>
      <c r="E79" s="28" t="s">
        <v>188</v>
      </c>
      <c r="F79" s="6" t="s">
        <v>27</v>
      </c>
      <c r="G79" s="6" t="s">
        <v>28</v>
      </c>
      <c r="H79" s="10" t="s">
        <v>195</v>
      </c>
      <c r="I79" s="12">
        <v>12000</v>
      </c>
      <c r="J79" s="6" t="s">
        <v>32</v>
      </c>
      <c r="K79" s="9" t="s">
        <v>33</v>
      </c>
      <c r="L79" s="6" t="s">
        <v>31</v>
      </c>
      <c r="M79" s="12">
        <v>12000</v>
      </c>
      <c r="N79" s="20">
        <v>12000</v>
      </c>
      <c r="O79" s="19" t="s">
        <v>262</v>
      </c>
      <c r="P79" s="38" t="s">
        <v>194</v>
      </c>
      <c r="Q79" s="6">
        <v>66079259957</v>
      </c>
      <c r="R79" s="14">
        <v>243439</v>
      </c>
      <c r="S79" s="14">
        <v>243446</v>
      </c>
    </row>
    <row r="80" spans="1:19" ht="144" x14ac:dyDescent="0.55000000000000004">
      <c r="A80" s="6">
        <v>76</v>
      </c>
      <c r="B80" s="6">
        <v>2566</v>
      </c>
      <c r="C80" s="8" t="s">
        <v>29</v>
      </c>
      <c r="D80" s="7" t="s">
        <v>189</v>
      </c>
      <c r="E80" s="28" t="s">
        <v>188</v>
      </c>
      <c r="F80" s="6" t="s">
        <v>27</v>
      </c>
      <c r="G80" s="6" t="s">
        <v>28</v>
      </c>
      <c r="H80" s="10" t="s">
        <v>206</v>
      </c>
      <c r="I80" s="12">
        <v>20000</v>
      </c>
      <c r="J80" s="6" t="s">
        <v>32</v>
      </c>
      <c r="K80" s="9" t="s">
        <v>33</v>
      </c>
      <c r="L80" s="6" t="s">
        <v>31</v>
      </c>
      <c r="M80" s="12">
        <v>20000</v>
      </c>
      <c r="N80" s="20">
        <v>20000</v>
      </c>
      <c r="O80" s="19" t="s">
        <v>262</v>
      </c>
      <c r="P80" s="38" t="s">
        <v>194</v>
      </c>
      <c r="Q80" s="6">
        <v>66079240853</v>
      </c>
      <c r="R80" s="14">
        <v>243439</v>
      </c>
      <c r="S80" s="14">
        <v>243446</v>
      </c>
    </row>
    <row r="81" spans="1:19" ht="168" x14ac:dyDescent="0.55000000000000004">
      <c r="A81" s="6">
        <v>77</v>
      </c>
      <c r="B81" s="6">
        <v>2566</v>
      </c>
      <c r="C81" s="8" t="s">
        <v>29</v>
      </c>
      <c r="D81" s="7" t="s">
        <v>189</v>
      </c>
      <c r="E81" s="28" t="s">
        <v>188</v>
      </c>
      <c r="F81" s="6" t="s">
        <v>27</v>
      </c>
      <c r="G81" s="6" t="s">
        <v>28</v>
      </c>
      <c r="H81" s="10" t="s">
        <v>207</v>
      </c>
      <c r="I81" s="12">
        <v>197900</v>
      </c>
      <c r="J81" s="6" t="s">
        <v>32</v>
      </c>
      <c r="K81" s="9" t="s">
        <v>33</v>
      </c>
      <c r="L81" s="6" t="s">
        <v>31</v>
      </c>
      <c r="M81" s="12">
        <v>197900</v>
      </c>
      <c r="N81" s="20">
        <v>197900</v>
      </c>
      <c r="O81" s="19" t="s">
        <v>288</v>
      </c>
      <c r="P81" s="38" t="s">
        <v>190</v>
      </c>
      <c r="Q81" s="6">
        <v>65117514085</v>
      </c>
      <c r="R81" s="14">
        <v>243214</v>
      </c>
      <c r="S81" s="14">
        <v>243237</v>
      </c>
    </row>
    <row r="82" spans="1:19" ht="144" x14ac:dyDescent="0.55000000000000004">
      <c r="A82" s="6">
        <v>78</v>
      </c>
      <c r="B82" s="6">
        <v>2566</v>
      </c>
      <c r="C82" s="8" t="s">
        <v>29</v>
      </c>
      <c r="D82" s="7" t="s">
        <v>189</v>
      </c>
      <c r="E82" s="28" t="s">
        <v>188</v>
      </c>
      <c r="F82" s="6" t="s">
        <v>27</v>
      </c>
      <c r="G82" s="6" t="s">
        <v>28</v>
      </c>
      <c r="H82" s="10" t="s">
        <v>209</v>
      </c>
      <c r="I82" s="12">
        <v>7200</v>
      </c>
      <c r="J82" s="6" t="s">
        <v>32</v>
      </c>
      <c r="K82" s="9" t="s">
        <v>33</v>
      </c>
      <c r="L82" s="6" t="s">
        <v>31</v>
      </c>
      <c r="M82" s="12">
        <v>7200</v>
      </c>
      <c r="N82" s="20">
        <v>7200</v>
      </c>
      <c r="O82" s="19" t="s">
        <v>291</v>
      </c>
      <c r="P82" s="38" t="s">
        <v>208</v>
      </c>
      <c r="Q82" s="6">
        <v>66099397584</v>
      </c>
      <c r="R82" s="14">
        <v>243502</v>
      </c>
      <c r="S82" s="14">
        <v>243509</v>
      </c>
    </row>
    <row r="83" spans="1:19" ht="192" x14ac:dyDescent="0.55000000000000004">
      <c r="A83" s="6">
        <v>79</v>
      </c>
      <c r="B83" s="6">
        <v>2566</v>
      </c>
      <c r="C83" s="8" t="s">
        <v>29</v>
      </c>
      <c r="D83" s="10" t="s">
        <v>217</v>
      </c>
      <c r="E83" s="10" t="s">
        <v>223</v>
      </c>
      <c r="F83" s="6" t="s">
        <v>27</v>
      </c>
      <c r="G83" s="6" t="s">
        <v>28</v>
      </c>
      <c r="H83" s="10" t="s">
        <v>224</v>
      </c>
      <c r="I83" s="12">
        <v>31200</v>
      </c>
      <c r="J83" s="6" t="s">
        <v>32</v>
      </c>
      <c r="K83" s="9" t="s">
        <v>33</v>
      </c>
      <c r="L83" s="6" t="s">
        <v>31</v>
      </c>
      <c r="M83" s="12">
        <v>31200</v>
      </c>
      <c r="N83" s="20">
        <v>31200</v>
      </c>
      <c r="O83" s="19" t="s">
        <v>260</v>
      </c>
      <c r="P83" s="38" t="s">
        <v>119</v>
      </c>
      <c r="Q83" s="6">
        <v>65117162583</v>
      </c>
      <c r="R83" s="14">
        <v>243195</v>
      </c>
      <c r="S83" s="14">
        <v>243200</v>
      </c>
    </row>
    <row r="84" spans="1:19" ht="168" x14ac:dyDescent="0.55000000000000004">
      <c r="A84" s="6">
        <v>80</v>
      </c>
      <c r="B84" s="6">
        <v>2566</v>
      </c>
      <c r="C84" s="8" t="s">
        <v>29</v>
      </c>
      <c r="D84" s="10" t="s">
        <v>217</v>
      </c>
      <c r="E84" s="10" t="s">
        <v>223</v>
      </c>
      <c r="F84" s="6" t="s">
        <v>27</v>
      </c>
      <c r="G84" s="6" t="s">
        <v>28</v>
      </c>
      <c r="H84" s="10" t="s">
        <v>225</v>
      </c>
      <c r="I84" s="12">
        <v>927940</v>
      </c>
      <c r="J84" s="6" t="s">
        <v>32</v>
      </c>
      <c r="K84" s="9" t="s">
        <v>33</v>
      </c>
      <c r="L84" s="6" t="s">
        <v>210</v>
      </c>
      <c r="M84" s="12">
        <v>927940</v>
      </c>
      <c r="N84" s="20">
        <v>927940</v>
      </c>
      <c r="O84" s="19" t="s">
        <v>292</v>
      </c>
      <c r="P84" s="38" t="s">
        <v>226</v>
      </c>
      <c r="Q84" s="6">
        <v>66017205784</v>
      </c>
      <c r="R84" s="14" t="s">
        <v>227</v>
      </c>
      <c r="S84" s="14">
        <v>243300</v>
      </c>
    </row>
    <row r="85" spans="1:19" ht="201" customHeight="1" x14ac:dyDescent="0.55000000000000004">
      <c r="A85" s="6">
        <v>81</v>
      </c>
      <c r="B85" s="6">
        <v>2566</v>
      </c>
      <c r="C85" s="8" t="s">
        <v>29</v>
      </c>
      <c r="D85" s="10" t="s">
        <v>217</v>
      </c>
      <c r="E85" s="10" t="s">
        <v>223</v>
      </c>
      <c r="F85" s="6" t="s">
        <v>27</v>
      </c>
      <c r="G85" s="6" t="s">
        <v>28</v>
      </c>
      <c r="H85" s="10" t="s">
        <v>233</v>
      </c>
      <c r="I85" s="12">
        <v>2250</v>
      </c>
      <c r="J85" s="6" t="s">
        <v>32</v>
      </c>
      <c r="K85" s="9" t="s">
        <v>33</v>
      </c>
      <c r="L85" s="6" t="s">
        <v>31</v>
      </c>
      <c r="M85" s="12">
        <v>2250</v>
      </c>
      <c r="N85" s="20">
        <v>2250</v>
      </c>
      <c r="O85" s="19" t="s">
        <v>293</v>
      </c>
      <c r="P85" s="38" t="s">
        <v>228</v>
      </c>
      <c r="Q85" s="6" t="s">
        <v>38</v>
      </c>
      <c r="R85" s="14">
        <v>243313</v>
      </c>
      <c r="S85" s="14" t="s">
        <v>229</v>
      </c>
    </row>
    <row r="86" spans="1:19" ht="198" customHeight="1" x14ac:dyDescent="0.55000000000000004">
      <c r="A86" s="6">
        <v>82</v>
      </c>
      <c r="B86" s="6">
        <v>2566</v>
      </c>
      <c r="C86" s="8" t="s">
        <v>29</v>
      </c>
      <c r="D86" s="10" t="s">
        <v>217</v>
      </c>
      <c r="E86" s="10" t="s">
        <v>223</v>
      </c>
      <c r="F86" s="6" t="s">
        <v>27</v>
      </c>
      <c r="G86" s="6" t="s">
        <v>28</v>
      </c>
      <c r="H86" s="10" t="s">
        <v>234</v>
      </c>
      <c r="I86" s="12">
        <v>3600</v>
      </c>
      <c r="J86" s="6" t="s">
        <v>32</v>
      </c>
      <c r="K86" s="9" t="s">
        <v>33</v>
      </c>
      <c r="L86" s="6" t="s">
        <v>31</v>
      </c>
      <c r="M86" s="12">
        <v>3600</v>
      </c>
      <c r="N86" s="20">
        <v>3600</v>
      </c>
      <c r="O86" s="19" t="s">
        <v>293</v>
      </c>
      <c r="P86" s="38" t="s">
        <v>228</v>
      </c>
      <c r="Q86" s="6" t="s">
        <v>38</v>
      </c>
      <c r="R86" s="14">
        <v>243324</v>
      </c>
      <c r="S86" s="14">
        <v>243328</v>
      </c>
    </row>
    <row r="87" spans="1:19" ht="243" customHeight="1" x14ac:dyDescent="0.55000000000000004">
      <c r="A87" s="6">
        <v>83</v>
      </c>
      <c r="B87" s="6">
        <v>2566</v>
      </c>
      <c r="C87" s="8" t="s">
        <v>29</v>
      </c>
      <c r="D87" s="10" t="s">
        <v>217</v>
      </c>
      <c r="E87" s="10" t="s">
        <v>223</v>
      </c>
      <c r="F87" s="6" t="s">
        <v>27</v>
      </c>
      <c r="G87" s="6" t="s">
        <v>28</v>
      </c>
      <c r="H87" s="10" t="s">
        <v>235</v>
      </c>
      <c r="I87" s="12">
        <v>11520</v>
      </c>
      <c r="J87" s="6" t="s">
        <v>32</v>
      </c>
      <c r="K87" s="9" t="s">
        <v>33</v>
      </c>
      <c r="L87" s="6" t="s">
        <v>31</v>
      </c>
      <c r="M87" s="12">
        <v>11520</v>
      </c>
      <c r="N87" s="20">
        <v>11520</v>
      </c>
      <c r="O87" s="19" t="s">
        <v>260</v>
      </c>
      <c r="P87" s="38" t="s">
        <v>119</v>
      </c>
      <c r="Q87" s="6">
        <v>66037277171</v>
      </c>
      <c r="R87" s="14">
        <v>243313</v>
      </c>
      <c r="S87" s="14">
        <v>243316</v>
      </c>
    </row>
    <row r="88" spans="1:19" ht="240" x14ac:dyDescent="0.55000000000000004">
      <c r="A88" s="6">
        <v>84</v>
      </c>
      <c r="B88" s="6">
        <v>2566</v>
      </c>
      <c r="C88" s="8" t="s">
        <v>29</v>
      </c>
      <c r="D88" s="10" t="s">
        <v>217</v>
      </c>
      <c r="E88" s="10" t="s">
        <v>223</v>
      </c>
      <c r="F88" s="6" t="s">
        <v>27</v>
      </c>
      <c r="G88" s="6" t="s">
        <v>28</v>
      </c>
      <c r="H88" s="10" t="s">
        <v>243</v>
      </c>
      <c r="I88" s="12">
        <v>7200</v>
      </c>
      <c r="J88" s="6" t="s">
        <v>32</v>
      </c>
      <c r="K88" s="9" t="s">
        <v>33</v>
      </c>
      <c r="L88" s="6" t="s">
        <v>31</v>
      </c>
      <c r="M88" s="12">
        <v>7200</v>
      </c>
      <c r="N88" s="20">
        <v>7200</v>
      </c>
      <c r="O88" s="19" t="s">
        <v>260</v>
      </c>
      <c r="P88" s="38" t="s">
        <v>119</v>
      </c>
      <c r="Q88" s="6">
        <v>66037044855</v>
      </c>
      <c r="R88" s="14">
        <v>243313</v>
      </c>
      <c r="S88" s="14">
        <v>243316</v>
      </c>
    </row>
    <row r="89" spans="1:19" ht="220.5" customHeight="1" x14ac:dyDescent="0.55000000000000004">
      <c r="A89" s="6">
        <v>85</v>
      </c>
      <c r="B89" s="6">
        <v>2566</v>
      </c>
      <c r="C89" s="8" t="s">
        <v>29</v>
      </c>
      <c r="D89" s="10" t="s">
        <v>217</v>
      </c>
      <c r="E89" s="10" t="s">
        <v>223</v>
      </c>
      <c r="F89" s="6" t="s">
        <v>27</v>
      </c>
      <c r="G89" s="6" t="s">
        <v>28</v>
      </c>
      <c r="H89" s="10" t="s">
        <v>236</v>
      </c>
      <c r="I89" s="12">
        <v>643500</v>
      </c>
      <c r="J89" s="6" t="s">
        <v>32</v>
      </c>
      <c r="K89" s="9" t="s">
        <v>33</v>
      </c>
      <c r="L89" s="8" t="s">
        <v>30</v>
      </c>
      <c r="M89" s="12">
        <v>643500</v>
      </c>
      <c r="N89" s="20">
        <v>643000</v>
      </c>
      <c r="O89" s="19" t="s">
        <v>294</v>
      </c>
      <c r="P89" s="38" t="s">
        <v>230</v>
      </c>
      <c r="Q89" s="6">
        <v>66027222465</v>
      </c>
      <c r="R89" s="14">
        <v>243327</v>
      </c>
      <c r="S89" s="14">
        <v>243342</v>
      </c>
    </row>
    <row r="90" spans="1:19" ht="194.25" customHeight="1" x14ac:dyDescent="0.55000000000000004">
      <c r="A90" s="6">
        <v>86</v>
      </c>
      <c r="B90" s="6">
        <v>2566</v>
      </c>
      <c r="C90" s="8" t="s">
        <v>29</v>
      </c>
      <c r="D90" s="10" t="s">
        <v>217</v>
      </c>
      <c r="E90" s="10" t="s">
        <v>223</v>
      </c>
      <c r="F90" s="6" t="s">
        <v>27</v>
      </c>
      <c r="G90" s="6" t="s">
        <v>28</v>
      </c>
      <c r="H90" s="10" t="s">
        <v>237</v>
      </c>
      <c r="I90" s="12">
        <v>1430</v>
      </c>
      <c r="J90" s="6" t="s">
        <v>32</v>
      </c>
      <c r="K90" s="9" t="s">
        <v>33</v>
      </c>
      <c r="L90" s="6" t="s">
        <v>31</v>
      </c>
      <c r="M90" s="12">
        <v>1430</v>
      </c>
      <c r="N90" s="20">
        <v>1430</v>
      </c>
      <c r="O90" s="19" t="s">
        <v>260</v>
      </c>
      <c r="P90" s="38" t="s">
        <v>119</v>
      </c>
      <c r="Q90" s="6" t="s">
        <v>38</v>
      </c>
      <c r="R90" s="14">
        <v>243361</v>
      </c>
      <c r="S90" s="14">
        <v>243363</v>
      </c>
    </row>
    <row r="91" spans="1:19" ht="225" customHeight="1" x14ac:dyDescent="0.55000000000000004">
      <c r="A91" s="6">
        <v>87</v>
      </c>
      <c r="B91" s="6">
        <v>2566</v>
      </c>
      <c r="C91" s="8" t="s">
        <v>29</v>
      </c>
      <c r="D91" s="10" t="s">
        <v>217</v>
      </c>
      <c r="E91" s="10" t="s">
        <v>223</v>
      </c>
      <c r="F91" s="6" t="s">
        <v>27</v>
      </c>
      <c r="G91" s="6" t="s">
        <v>28</v>
      </c>
      <c r="H91" s="10" t="s">
        <v>238</v>
      </c>
      <c r="I91" s="12">
        <v>7800</v>
      </c>
      <c r="J91" s="6" t="s">
        <v>32</v>
      </c>
      <c r="K91" s="9" t="s">
        <v>33</v>
      </c>
      <c r="L91" s="6" t="s">
        <v>31</v>
      </c>
      <c r="M91" s="12">
        <v>7800</v>
      </c>
      <c r="N91" s="20">
        <v>7800</v>
      </c>
      <c r="O91" s="19" t="s">
        <v>260</v>
      </c>
      <c r="P91" s="38" t="s">
        <v>119</v>
      </c>
      <c r="Q91" s="6">
        <v>66017041840</v>
      </c>
      <c r="R91" s="14">
        <v>243223</v>
      </c>
      <c r="S91" s="14">
        <v>243228</v>
      </c>
    </row>
    <row r="92" spans="1:19" ht="177.75" customHeight="1" x14ac:dyDescent="0.55000000000000004">
      <c r="A92" s="6">
        <v>88</v>
      </c>
      <c r="B92" s="6">
        <v>2566</v>
      </c>
      <c r="C92" s="8" t="s">
        <v>29</v>
      </c>
      <c r="D92" s="10" t="s">
        <v>217</v>
      </c>
      <c r="E92" s="10" t="s">
        <v>223</v>
      </c>
      <c r="F92" s="6" t="s">
        <v>27</v>
      </c>
      <c r="G92" s="6" t="s">
        <v>28</v>
      </c>
      <c r="H92" s="10" t="s">
        <v>239</v>
      </c>
      <c r="I92" s="12">
        <f>+M92</f>
        <v>1144000</v>
      </c>
      <c r="J92" s="6" t="s">
        <v>32</v>
      </c>
      <c r="K92" s="9" t="s">
        <v>33</v>
      </c>
      <c r="L92" s="8" t="s">
        <v>30</v>
      </c>
      <c r="M92" s="12">
        <v>1144000</v>
      </c>
      <c r="N92" s="20">
        <v>1029600</v>
      </c>
      <c r="O92" s="19" t="s">
        <v>295</v>
      </c>
      <c r="P92" s="38" t="s">
        <v>231</v>
      </c>
      <c r="Q92" s="6">
        <v>66027548349</v>
      </c>
      <c r="R92" s="14">
        <v>243340</v>
      </c>
      <c r="S92" s="14">
        <v>243370</v>
      </c>
    </row>
    <row r="93" spans="1:19" ht="168" x14ac:dyDescent="0.55000000000000004">
      <c r="A93" s="6">
        <v>89</v>
      </c>
      <c r="B93" s="6">
        <v>2566</v>
      </c>
      <c r="C93" s="8" t="s">
        <v>29</v>
      </c>
      <c r="D93" s="10" t="s">
        <v>217</v>
      </c>
      <c r="E93" s="10" t="s">
        <v>223</v>
      </c>
      <c r="F93" s="6" t="s">
        <v>27</v>
      </c>
      <c r="G93" s="6" t="s">
        <v>28</v>
      </c>
      <c r="H93" s="10" t="s">
        <v>240</v>
      </c>
      <c r="I93" s="12">
        <f>+M93</f>
        <v>626600</v>
      </c>
      <c r="J93" s="6" t="s">
        <v>32</v>
      </c>
      <c r="K93" s="9" t="s">
        <v>33</v>
      </c>
      <c r="L93" s="8" t="s">
        <v>30</v>
      </c>
      <c r="M93" s="12">
        <v>626600</v>
      </c>
      <c r="N93" s="20">
        <v>604760</v>
      </c>
      <c r="O93" s="19" t="s">
        <v>296</v>
      </c>
      <c r="P93" s="38" t="s">
        <v>232</v>
      </c>
      <c r="Q93" s="6">
        <v>66027548349</v>
      </c>
      <c r="R93" s="14">
        <v>243336</v>
      </c>
      <c r="S93" s="14">
        <v>243366</v>
      </c>
    </row>
    <row r="94" spans="1:19" ht="144" x14ac:dyDescent="0.55000000000000004">
      <c r="A94" s="6">
        <v>90</v>
      </c>
      <c r="B94" s="6">
        <v>2566</v>
      </c>
      <c r="C94" s="8" t="s">
        <v>29</v>
      </c>
      <c r="D94" s="10" t="s">
        <v>217</v>
      </c>
      <c r="E94" s="10" t="s">
        <v>223</v>
      </c>
      <c r="F94" s="6" t="s">
        <v>27</v>
      </c>
      <c r="G94" s="6" t="s">
        <v>28</v>
      </c>
      <c r="H94" s="10" t="s">
        <v>241</v>
      </c>
      <c r="I94" s="12">
        <v>5200</v>
      </c>
      <c r="J94" s="6" t="s">
        <v>32</v>
      </c>
      <c r="K94" s="9" t="s">
        <v>33</v>
      </c>
      <c r="L94" s="6" t="s">
        <v>31</v>
      </c>
      <c r="M94" s="12">
        <v>5200</v>
      </c>
      <c r="N94" s="20">
        <v>5200</v>
      </c>
      <c r="O94" s="19" t="s">
        <v>260</v>
      </c>
      <c r="P94" s="38" t="s">
        <v>119</v>
      </c>
      <c r="Q94" s="6">
        <v>66017046747</v>
      </c>
      <c r="R94" s="14">
        <v>243249</v>
      </c>
      <c r="S94" s="14">
        <v>243252</v>
      </c>
    </row>
    <row r="96" spans="1:19" x14ac:dyDescent="0.55000000000000004">
      <c r="A96" s="1" t="s">
        <v>26</v>
      </c>
      <c r="B96" s="1"/>
      <c r="C96" s="1"/>
    </row>
  </sheetData>
  <autoFilter ref="E1:E96" xr:uid="{00000000-0009-0000-0000-000001000000}"/>
  <mergeCells count="2">
    <mergeCell ref="A2:S2"/>
    <mergeCell ref="A3:S3"/>
  </mergeCells>
  <printOptions horizontalCentered="1"/>
  <pageMargins left="0.15748031496062992" right="0.15748031496062992" top="0.35433070866141736" bottom="0.15748031496062992" header="0.31496062992125984" footer="0.15748031496062992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เอกสารแนบ 4 (O17)</vt:lpstr>
      <vt:lpstr>เอกสารแนบ 5 ผลการจัดซื้อจัด</vt:lpstr>
      <vt:lpstr>'เอกสารแนบ 5 ผลการจัดซื้อจัด'!Print_Titles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</dc:creator>
  <cp:lastModifiedBy>HP</cp:lastModifiedBy>
  <cp:lastPrinted>2024-10-24T09:23:44Z</cp:lastPrinted>
  <dcterms:created xsi:type="dcterms:W3CDTF">2024-02-19T02:21:25Z</dcterms:created>
  <dcterms:modified xsi:type="dcterms:W3CDTF">2024-10-24T09:24:30Z</dcterms:modified>
</cp:coreProperties>
</file>